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510" windowHeight="6210" tabRatio="1000" firstSheet="2" activeTab="9"/>
  </bookViews>
  <sheets>
    <sheet name="DailyGreatestPrecp" sheetId="1" r:id="rId1"/>
    <sheet name="#TStorms days" sheetId="2" r:id="rId2"/>
    <sheet name="MAX TEMP 90º+" sheetId="3" r:id="rId3"/>
    <sheet name="DAYS 0º OR LESS" sheetId="4" r:id="rId4"/>
    <sheet name="Temperature Extremes" sheetId="5" r:id="rId5"/>
    <sheet name="Solar Radiation" sheetId="6" r:id="rId6"/>
    <sheet name="Greast 24hr snow" sheetId="7" r:id="rId7"/>
    <sheet name="MAX WIND GUST AND DIR" sheetId="8" r:id="rId8"/>
    <sheet name="4&quot; Soil Temp" sheetId="9" r:id="rId9"/>
    <sheet name="Sheet1" sheetId="10" r:id="rId10"/>
  </sheets>
  <definedNames/>
  <calcPr fullCalcOnLoad="1"/>
</workbook>
</file>

<file path=xl/comments10.xml><?xml version="1.0" encoding="utf-8"?>
<comments xmlns="http://schemas.openxmlformats.org/spreadsheetml/2006/main">
  <authors>
    <author>DaveW</author>
  </authors>
  <commentList>
    <comment ref="N84" authorId="0">
      <text>
        <r>
          <rPr>
            <b/>
            <sz val="9"/>
            <rFont val="Tahoma"/>
            <family val="2"/>
          </rPr>
          <t>DaveW: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<sst xmlns="http://schemas.openxmlformats.org/spreadsheetml/2006/main" count="724" uniqueCount="176">
  <si>
    <t>NUMBER OF THUNDERSTORM DAYS</t>
  </si>
  <si>
    <t>NORTH SAINT PAUL,MN</t>
  </si>
  <si>
    <t>JAN</t>
  </si>
  <si>
    <t>FEB</t>
  </si>
  <si>
    <t>MAR</t>
  </si>
  <si>
    <t>APR</t>
  </si>
  <si>
    <t>MAY</t>
  </si>
  <si>
    <t>JUN</t>
  </si>
  <si>
    <t>JUL</t>
  </si>
  <si>
    <t xml:space="preserve">AUG </t>
  </si>
  <si>
    <t>SEP</t>
  </si>
  <si>
    <t>OCT</t>
  </si>
  <si>
    <t>NOV</t>
  </si>
  <si>
    <t>DEC</t>
  </si>
  <si>
    <t>TOTAL</t>
  </si>
  <si>
    <t>NA</t>
  </si>
  <si>
    <t>AVERAGE</t>
  </si>
  <si>
    <t>Dave Wierstad observer 651-777.4179</t>
  </si>
  <si>
    <t>N/A</t>
  </si>
  <si>
    <t>2009 had the least number of thunderstorms since records begun</t>
  </si>
  <si>
    <t>1962-2010</t>
  </si>
  <si>
    <t xml:space="preserve">             </t>
  </si>
  <si>
    <t xml:space="preserve">         </t>
  </si>
  <si>
    <t xml:space="preserve">           MAXIMUM TEMPERATURES 90 (F) OR ABOVE</t>
  </si>
  <si>
    <t>NORTH ST.PAUL,MN</t>
  </si>
  <si>
    <t>MARCH</t>
  </si>
  <si>
    <t>APRIL</t>
  </si>
  <si>
    <t xml:space="preserve">MAY </t>
  </si>
  <si>
    <t>JUNE</t>
  </si>
  <si>
    <t>JULY</t>
  </si>
  <si>
    <t>AUGUST</t>
  </si>
  <si>
    <t>SEPTEMBER</t>
  </si>
  <si>
    <t>OCTOBER</t>
  </si>
  <si>
    <t>MAXIMUM WIND GUST AND DIRECTION (MPH)</t>
  </si>
  <si>
    <t>AUG</t>
  </si>
  <si>
    <t>SEPT</t>
  </si>
  <si>
    <t>W</t>
  </si>
  <si>
    <t>N</t>
  </si>
  <si>
    <t>S</t>
  </si>
  <si>
    <t>NNW</t>
  </si>
  <si>
    <t>WNW</t>
  </si>
  <si>
    <t>ESE</t>
  </si>
  <si>
    <t>ENE</t>
  </si>
  <si>
    <t>NNE</t>
  </si>
  <si>
    <t>NW</t>
  </si>
  <si>
    <t>WSW</t>
  </si>
  <si>
    <t>SSE</t>
  </si>
  <si>
    <t>SE</t>
  </si>
  <si>
    <t>SW</t>
  </si>
  <si>
    <t>E</t>
  </si>
  <si>
    <t>SSW</t>
  </si>
  <si>
    <t>NE</t>
  </si>
  <si>
    <t>60-65</t>
  </si>
  <si>
    <t>EXTREMES</t>
  </si>
  <si>
    <t>MAY 1998 WIND EST. @ POWER OUTAGE</t>
  </si>
  <si>
    <t>JUNE 1998 WIND EST. @ POWER OUTAGE</t>
  </si>
  <si>
    <t xml:space="preserve">     MINIMUM TEMPERATURES 0 (F) OR BELOW</t>
  </si>
  <si>
    <t xml:space="preserve">          1962-2007</t>
  </si>
  <si>
    <t xml:space="preserve"> </t>
  </si>
  <si>
    <t xml:space="preserve">APR </t>
  </si>
  <si>
    <t>DAVID C WIERSTAD OBSERVER</t>
  </si>
  <si>
    <t>651-777-4179</t>
  </si>
  <si>
    <t>SEASON</t>
  </si>
  <si>
    <t>62-63</t>
  </si>
  <si>
    <t>63-64</t>
  </si>
  <si>
    <t>64-65</t>
  </si>
  <si>
    <t>65-66</t>
  </si>
  <si>
    <t>66-67</t>
  </si>
  <si>
    <t>67-68</t>
  </si>
  <si>
    <t>68-69</t>
  </si>
  <si>
    <t>69-70</t>
  </si>
  <si>
    <t>70-71</t>
  </si>
  <si>
    <t>71-72</t>
  </si>
  <si>
    <t>72-73</t>
  </si>
  <si>
    <t>73-74</t>
  </si>
  <si>
    <t>74-75</t>
  </si>
  <si>
    <t>75-76</t>
  </si>
  <si>
    <t>76-77</t>
  </si>
  <si>
    <t>77-78</t>
  </si>
  <si>
    <t>78-79</t>
  </si>
  <si>
    <t>79-80</t>
  </si>
  <si>
    <t>80-81</t>
  </si>
  <si>
    <t>81-82</t>
  </si>
  <si>
    <t>82-83</t>
  </si>
  <si>
    <t>83-84</t>
  </si>
  <si>
    <t>84-85</t>
  </si>
  <si>
    <t>85-86</t>
  </si>
  <si>
    <t>86-87</t>
  </si>
  <si>
    <t>87-88</t>
  </si>
  <si>
    <t>88-89</t>
  </si>
  <si>
    <t>89-90</t>
  </si>
  <si>
    <t>90-91</t>
  </si>
  <si>
    <t>91-92</t>
  </si>
  <si>
    <t>92-93</t>
  </si>
  <si>
    <t>93-94</t>
  </si>
  <si>
    <t>94-95</t>
  </si>
  <si>
    <t>95-96</t>
  </si>
  <si>
    <t>96-97</t>
  </si>
  <si>
    <t>97-98</t>
  </si>
  <si>
    <t>98-99</t>
  </si>
  <si>
    <t>99-00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</si>
  <si>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</si>
  <si>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</si>
  <si>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</si>
  <si>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</si>
  <si>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</si>
  <si>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</si>
  <si>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</si>
  <si>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</si>
  <si>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</si>
  <si>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2000-2001</t>
  </si>
  <si>
    <t>1963-2010</t>
  </si>
  <si>
    <t>GREATEST 24 HOUR SNOWFALL TOTAL (IN)</t>
  </si>
  <si>
    <t>YEAR</t>
  </si>
  <si>
    <t xml:space="preserve">OCT </t>
  </si>
  <si>
    <t>MOST</t>
  </si>
  <si>
    <t>T</t>
  </si>
  <si>
    <t>MONTH</t>
  </si>
  <si>
    <t>MAXIMUM MONTHLY SOLAR RADIATION (WM2)</t>
  </si>
  <si>
    <t>JANUARY</t>
  </si>
  <si>
    <t>FEBUARY</t>
  </si>
  <si>
    <t xml:space="preserve">MARCH </t>
  </si>
  <si>
    <t xml:space="preserve">APRIL </t>
  </si>
  <si>
    <t>NOVEMBER</t>
  </si>
  <si>
    <t>DECEMBER</t>
  </si>
  <si>
    <t>---</t>
  </si>
  <si>
    <t>TEMPERATURE EXTREMES</t>
  </si>
  <si>
    <t>MAXIMUM</t>
  </si>
  <si>
    <t>YEAR(S)</t>
  </si>
  <si>
    <t>MINIMUM</t>
  </si>
  <si>
    <t>1966&amp;1994</t>
  </si>
  <si>
    <t>FEBRUARY</t>
  </si>
  <si>
    <t>1988&amp;2006</t>
  </si>
  <si>
    <t>1962,69&amp;72</t>
  </si>
  <si>
    <t>1965&amp;1974</t>
  </si>
  <si>
    <t>1997&amp;2007</t>
  </si>
  <si>
    <t xml:space="preserve">  1972&amp;76&amp;96</t>
  </si>
  <si>
    <t>GREATEST</t>
  </si>
  <si>
    <t>1962-2011</t>
  </si>
  <si>
    <t>1985-2011</t>
  </si>
  <si>
    <t xml:space="preserve">                           1962-2011</t>
  </si>
  <si>
    <t xml:space="preserve">       GREATEST DAILY PRECIPITATION 1962-PRESENT</t>
  </si>
  <si>
    <r>
      <t xml:space="preserve">  </t>
    </r>
    <r>
      <rPr>
        <b/>
        <sz val="6"/>
        <rFont val="Arial Narrow"/>
        <family val="2"/>
      </rPr>
      <t xml:space="preserve">             JANUARY</t>
    </r>
  </si>
  <si>
    <t xml:space="preserve">        FEBRUARY</t>
  </si>
  <si>
    <t xml:space="preserve">                MARCH</t>
  </si>
  <si>
    <t xml:space="preserve">               APRIL</t>
  </si>
  <si>
    <t xml:space="preserve">               MAY</t>
  </si>
  <si>
    <t xml:space="preserve">                   JUNE</t>
  </si>
  <si>
    <t xml:space="preserve">                     JULY</t>
  </si>
  <si>
    <t xml:space="preserve">                  AUGUST</t>
  </si>
  <si>
    <t xml:space="preserve">      SEPTEMBER</t>
  </si>
  <si>
    <t xml:space="preserve">       OCTOBER</t>
  </si>
  <si>
    <t xml:space="preserve">       NOVEMBER</t>
  </si>
  <si>
    <t xml:space="preserve">              DECEMBER</t>
  </si>
  <si>
    <t xml:space="preserve">    DAILY</t>
  </si>
  <si>
    <t>DAILY</t>
  </si>
  <si>
    <t>DATE</t>
  </si>
  <si>
    <t>1988&amp;98</t>
  </si>
  <si>
    <t>1990&amp;03</t>
  </si>
  <si>
    <t>1975&amp;95</t>
  </si>
  <si>
    <t>1976&amp;99</t>
  </si>
  <si>
    <t>1981&amp;2011</t>
  </si>
  <si>
    <t xml:space="preserve">       NORTH SAINT PAUL,MN</t>
  </si>
  <si>
    <t xml:space="preserve">         AVERAGE MONTHLY SOIL TEMPERATURE</t>
  </si>
  <si>
    <t>4 INCH DEPTH TAKEN OVER SOD</t>
  </si>
  <si>
    <t>ANNUAL</t>
  </si>
  <si>
    <t>29.4*</t>
  </si>
  <si>
    <t>48.9*</t>
  </si>
  <si>
    <t>53.5*</t>
  </si>
  <si>
    <t>54.3*</t>
  </si>
  <si>
    <t>57.8*</t>
  </si>
  <si>
    <t>*Taken from U of M St.Paul Farm Campus</t>
  </si>
  <si>
    <t>MONTHLY MAXIMUM/MINIMUM BAROMETRIC PRESSURE</t>
  </si>
  <si>
    <t>1962 TO PRESENT</t>
  </si>
  <si>
    <t>HIGHEST</t>
  </si>
  <si>
    <t>LOWEST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</si>
</sst>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 Narrow"/>
      <family val="2"/>
    </font>
    <font>
      <b/>
      <sz val="9"/>
      <color indexed="8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sz val="9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23"/>
      <name val="Lucida Grande"/>
      <family val="0"/>
    </font>
    <font>
      <sz val="8"/>
      <color indexed="8"/>
      <name val="Lucida Grande"/>
      <family val="0"/>
    </font>
    <font>
      <b/>
      <sz val="8"/>
      <color indexed="8"/>
      <name val="Lucida Grande"/>
      <family val="0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 Narrow"/>
      <family val="2"/>
    </font>
    <font>
      <b/>
      <sz val="6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sz val="8"/>
      <color indexed="18"/>
      <name val="Arial Narrow"/>
      <family val="2"/>
    </font>
    <font>
      <b/>
      <sz val="8"/>
      <color indexed="53"/>
      <name val="Arial Narrow"/>
      <family val="2"/>
    </font>
    <font>
      <sz val="7"/>
      <name val="Arial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color indexed="10"/>
      <name val="Arial Narrow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.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 Black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>
        <color indexed="63"/>
      </left>
      <right/>
      <top style="medium"/>
      <bottom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3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7" borderId="1" applyNumberFormat="0" applyAlignment="0" applyProtection="0"/>
    <xf numFmtId="0" fontId="53" fillId="0" borderId="6" applyNumberFormat="0" applyFill="0" applyAlignment="0" applyProtection="0"/>
    <xf numFmtId="0" fontId="54" fillId="22" borderId="0" applyNumberFormat="0" applyBorder="0" applyAlignment="0" applyProtection="0"/>
    <xf numFmtId="0" fontId="0" fillId="23" borderId="7" applyNumberFormat="0" applyFont="0" applyAlignment="0" applyProtection="0"/>
    <xf numFmtId="0" fontId="55" fillId="20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2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164" fontId="2" fillId="0" borderId="16" xfId="0" applyNumberFormat="1" applyFont="1" applyBorder="1" applyAlignment="1">
      <alignment horizontal="center"/>
    </xf>
    <xf numFmtId="0" fontId="3" fillId="20" borderId="17" xfId="0" applyFont="1" applyFill="1" applyBorder="1" applyAlignment="1">
      <alignment horizontal="center"/>
    </xf>
    <xf numFmtId="0" fontId="2" fillId="20" borderId="16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20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4" fillId="0" borderId="0" xfId="0" applyFont="1" applyAlignment="1">
      <alignment/>
    </xf>
    <xf numFmtId="0" fontId="5" fillId="0" borderId="16" xfId="0" applyFont="1" applyBorder="1" applyAlignment="1">
      <alignment/>
    </xf>
    <xf numFmtId="164" fontId="7" fillId="0" borderId="16" xfId="0" applyNumberFormat="1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6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12" fillId="0" borderId="16" xfId="0" applyFont="1" applyBorder="1" applyAlignment="1">
      <alignment/>
    </xf>
    <xf numFmtId="0" fontId="3" fillId="20" borderId="16" xfId="0" applyFont="1" applyFill="1" applyBorder="1" applyAlignment="1">
      <alignment horizontal="center"/>
    </xf>
    <xf numFmtId="0" fontId="0" fillId="20" borderId="16" xfId="0" applyFill="1" applyBorder="1" applyAlignment="1">
      <alignment horizontal="center"/>
    </xf>
    <xf numFmtId="0" fontId="0" fillId="20" borderId="16" xfId="0" applyFill="1" applyBorder="1" applyAlignment="1">
      <alignment/>
    </xf>
    <xf numFmtId="0" fontId="0" fillId="0" borderId="0" xfId="0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20" borderId="12" xfId="0" applyFill="1" applyBorder="1" applyAlignment="1">
      <alignment horizontal="center"/>
    </xf>
    <xf numFmtId="16" fontId="0" fillId="0" borderId="12" xfId="0" applyNumberFormat="1" applyBorder="1" applyAlignment="1" quotePrefix="1">
      <alignment horizontal="center"/>
    </xf>
    <xf numFmtId="0" fontId="0" fillId="0" borderId="12" xfId="0" applyBorder="1" applyAlignment="1" quotePrefix="1">
      <alignment horizontal="center"/>
    </xf>
    <xf numFmtId="0" fontId="0" fillId="20" borderId="12" xfId="0" applyFill="1" applyBorder="1" applyAlignment="1" quotePrefix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9" xfId="0" applyBorder="1" applyAlignment="1">
      <alignment horizontal="right"/>
    </xf>
    <xf numFmtId="0" fontId="0" fillId="20" borderId="10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0" fontId="12" fillId="0" borderId="0" xfId="0" applyFont="1" applyAlignment="1">
      <alignment/>
    </xf>
    <xf numFmtId="0" fontId="23" fillId="0" borderId="0" xfId="0" applyFont="1" applyAlignment="1">
      <alignment horizontal="left"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164" fontId="13" fillId="0" borderId="16" xfId="0" applyNumberFormat="1" applyFont="1" applyBorder="1" applyAlignment="1">
      <alignment horizontal="center"/>
    </xf>
    <xf numFmtId="164" fontId="14" fillId="0" borderId="16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64" fontId="13" fillId="0" borderId="16" xfId="0" applyNumberFormat="1" applyFont="1" applyFill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164" fontId="14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4" fontId="13" fillId="0" borderId="10" xfId="0" applyNumberFormat="1" applyFont="1" applyFill="1" applyBorder="1" applyAlignment="1">
      <alignment horizontal="center"/>
    </xf>
    <xf numFmtId="164" fontId="13" fillId="0" borderId="23" xfId="0" applyNumberFormat="1" applyFont="1" applyBorder="1" applyAlignment="1">
      <alignment horizontal="center"/>
    </xf>
    <xf numFmtId="164" fontId="14" fillId="0" borderId="23" xfId="0" applyNumberFormat="1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164" fontId="14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164" fontId="13" fillId="0" borderId="12" xfId="0" applyNumberFormat="1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164" fontId="13" fillId="0" borderId="25" xfId="0" applyNumberFormat="1" applyFont="1" applyBorder="1" applyAlignment="1">
      <alignment horizontal="center"/>
    </xf>
    <xf numFmtId="164" fontId="13" fillId="0" borderId="24" xfId="0" applyNumberFormat="1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164" fontId="13" fillId="0" borderId="18" xfId="0" applyNumberFormat="1" applyFont="1" applyBorder="1" applyAlignment="1">
      <alignment horizontal="center"/>
    </xf>
    <xf numFmtId="164" fontId="13" fillId="0" borderId="27" xfId="0" applyNumberFormat="1" applyFont="1" applyBorder="1" applyAlignment="1">
      <alignment horizontal="center"/>
    </xf>
    <xf numFmtId="164" fontId="13" fillId="0" borderId="20" xfId="0" applyNumberFormat="1" applyFont="1" applyBorder="1" applyAlignment="1">
      <alignment horizontal="center"/>
    </xf>
    <xf numFmtId="164" fontId="13" fillId="0" borderId="26" xfId="0" applyNumberFormat="1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164" fontId="13" fillId="0" borderId="29" xfId="0" applyNumberFormat="1" applyFont="1" applyBorder="1" applyAlignment="1">
      <alignment horizontal="center"/>
    </xf>
    <xf numFmtId="164" fontId="13" fillId="0" borderId="28" xfId="0" applyNumberFormat="1" applyFont="1" applyBorder="1" applyAlignment="1">
      <alignment horizontal="center"/>
    </xf>
    <xf numFmtId="0" fontId="13" fillId="20" borderId="23" xfId="0" applyFont="1" applyFill="1" applyBorder="1" applyAlignment="1">
      <alignment horizontal="center"/>
    </xf>
    <xf numFmtId="164" fontId="13" fillId="20" borderId="12" xfId="0" applyNumberFormat="1" applyFont="1" applyFill="1" applyBorder="1" applyAlignment="1">
      <alignment horizontal="center"/>
    </xf>
    <xf numFmtId="164" fontId="13" fillId="20" borderId="16" xfId="0" applyNumberFormat="1" applyFont="1" applyFill="1" applyBorder="1" applyAlignment="1">
      <alignment horizontal="center"/>
    </xf>
    <xf numFmtId="164" fontId="13" fillId="20" borderId="10" xfId="0" applyNumberFormat="1" applyFont="1" applyFill="1" applyBorder="1" applyAlignment="1">
      <alignment horizontal="center"/>
    </xf>
    <xf numFmtId="164" fontId="13" fillId="20" borderId="23" xfId="0" applyNumberFormat="1" applyFont="1" applyFill="1" applyBorder="1" applyAlignment="1">
      <alignment horizontal="center"/>
    </xf>
    <xf numFmtId="164" fontId="14" fillId="20" borderId="16" xfId="0" applyNumberFormat="1" applyFont="1" applyFill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16" xfId="0" applyBorder="1" applyAlignment="1" quotePrefix="1">
      <alignment horizontal="center"/>
    </xf>
    <xf numFmtId="0" fontId="0" fillId="0" borderId="19" xfId="0" applyBorder="1" applyAlignment="1">
      <alignment/>
    </xf>
    <xf numFmtId="0" fontId="0" fillId="0" borderId="27" xfId="0" applyBorder="1" applyAlignment="1">
      <alignment/>
    </xf>
    <xf numFmtId="0" fontId="11" fillId="0" borderId="16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16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17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20" xfId="0" applyFont="1" applyBorder="1" applyAlignment="1">
      <alignment horizontal="center"/>
    </xf>
    <xf numFmtId="0" fontId="0" fillId="0" borderId="18" xfId="0" applyBorder="1" applyAlignment="1">
      <alignment/>
    </xf>
    <xf numFmtId="0" fontId="19" fillId="0" borderId="17" xfId="0" applyFont="1" applyBorder="1" applyAlignment="1">
      <alignment horizontal="center"/>
    </xf>
    <xf numFmtId="0" fontId="0" fillId="0" borderId="30" xfId="0" applyBorder="1" applyAlignment="1">
      <alignment/>
    </xf>
    <xf numFmtId="0" fontId="19" fillId="0" borderId="16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4" fillId="20" borderId="17" xfId="0" applyFont="1" applyFill="1" applyBorder="1" applyAlignment="1">
      <alignment horizontal="right"/>
    </xf>
    <xf numFmtId="0" fontId="4" fillId="20" borderId="30" xfId="0" applyFont="1" applyFill="1" applyBorder="1" applyAlignment="1" quotePrefix="1">
      <alignment horizontal="center"/>
    </xf>
    <xf numFmtId="164" fontId="6" fillId="0" borderId="1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164" fontId="13" fillId="20" borderId="16" xfId="0" applyNumberFormat="1" applyFont="1" applyFill="1" applyBorder="1" applyAlignment="1">
      <alignment horizontal="centerContinuous"/>
    </xf>
    <xf numFmtId="0" fontId="4" fillId="20" borderId="16" xfId="0" applyFont="1" applyFill="1" applyBorder="1" applyAlignment="1">
      <alignment horizontal="center"/>
    </xf>
    <xf numFmtId="0" fontId="20" fillId="0" borderId="0" xfId="0" applyFont="1" applyAlignment="1">
      <alignment horizontal="right" vertical="top" wrapText="1"/>
    </xf>
    <xf numFmtId="0" fontId="21" fillId="0" borderId="0" xfId="0" applyFont="1" applyAlignment="1">
      <alignment horizontal="left" vertical="top" wrapText="1"/>
    </xf>
    <xf numFmtId="0" fontId="51" fillId="0" borderId="0" xfId="52" applyAlignment="1" applyProtection="1">
      <alignment horizontal="left" vertical="top" wrapText="1"/>
      <protection/>
    </xf>
    <xf numFmtId="0" fontId="22" fillId="0" borderId="0" xfId="0" applyFont="1" applyAlignment="1">
      <alignment horizontal="left" vertical="top" wrapText="1"/>
    </xf>
    <xf numFmtId="0" fontId="6" fillId="0" borderId="19" xfId="0" applyFont="1" applyFill="1" applyBorder="1" applyAlignment="1">
      <alignment/>
    </xf>
    <xf numFmtId="0" fontId="6" fillId="0" borderId="31" xfId="0" applyFont="1" applyFill="1" applyBorder="1" applyAlignment="1">
      <alignment horizontal="center"/>
    </xf>
    <xf numFmtId="0" fontId="6" fillId="20" borderId="31" xfId="0" applyFont="1" applyFill="1" applyBorder="1" applyAlignment="1">
      <alignment horizontal="center"/>
    </xf>
    <xf numFmtId="0" fontId="0" fillId="0" borderId="16" xfId="0" applyBorder="1" applyAlignment="1">
      <alignment horizontal="right"/>
    </xf>
    <xf numFmtId="0" fontId="11" fillId="0" borderId="19" xfId="0" applyFont="1" applyBorder="1" applyAlignment="1">
      <alignment/>
    </xf>
    <xf numFmtId="0" fontId="3" fillId="20" borderId="16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164" fontId="13" fillId="0" borderId="30" xfId="0" applyNumberFormat="1" applyFont="1" applyFill="1" applyBorder="1" applyAlignment="1">
      <alignment horizontal="center"/>
    </xf>
    <xf numFmtId="0" fontId="0" fillId="20" borderId="19" xfId="0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16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8" fillId="0" borderId="11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1" xfId="0" applyFont="1" applyBorder="1" applyAlignment="1">
      <alignment/>
    </xf>
    <xf numFmtId="0" fontId="28" fillId="0" borderId="11" xfId="0" applyFont="1" applyBorder="1" applyAlignment="1">
      <alignment horizontal="center"/>
    </xf>
    <xf numFmtId="0" fontId="27" fillId="0" borderId="16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3" fillId="0" borderId="19" xfId="0" applyFont="1" applyBorder="1" applyAlignment="1">
      <alignment/>
    </xf>
    <xf numFmtId="0" fontId="27" fillId="0" borderId="0" xfId="0" applyFont="1" applyAlignment="1">
      <alignment horizontal="left"/>
    </xf>
    <xf numFmtId="0" fontId="27" fillId="0" borderId="3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30" xfId="0" applyFont="1" applyBorder="1" applyAlignment="1">
      <alignment/>
    </xf>
    <xf numFmtId="0" fontId="28" fillId="0" borderId="19" xfId="0" applyFont="1" applyBorder="1" applyAlignment="1">
      <alignment horizontal="center"/>
    </xf>
    <xf numFmtId="0" fontId="23" fillId="0" borderId="30" xfId="0" applyFont="1" applyBorder="1" applyAlignment="1">
      <alignment/>
    </xf>
    <xf numFmtId="0" fontId="23" fillId="0" borderId="0" xfId="0" applyFont="1" applyBorder="1" applyAlignment="1">
      <alignment/>
    </xf>
    <xf numFmtId="0" fontId="30" fillId="0" borderId="19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30" xfId="0" applyFont="1" applyBorder="1" applyAlignment="1">
      <alignment horizontal="center"/>
    </xf>
    <xf numFmtId="2" fontId="31" fillId="24" borderId="0" xfId="0" applyNumberFormat="1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2" fontId="30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0" fillId="0" borderId="0" xfId="0" applyNumberFormat="1" applyFont="1" applyBorder="1" applyAlignment="1">
      <alignment horizontal="center"/>
    </xf>
    <xf numFmtId="0" fontId="30" fillId="0" borderId="30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2" fontId="31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/>
    </xf>
    <xf numFmtId="1" fontId="30" fillId="0" borderId="30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30" xfId="0" applyFont="1" applyBorder="1" applyAlignment="1">
      <alignment/>
    </xf>
    <xf numFmtId="0" fontId="30" fillId="0" borderId="19" xfId="0" applyFont="1" applyBorder="1" applyAlignment="1">
      <alignment/>
    </xf>
    <xf numFmtId="0" fontId="30" fillId="0" borderId="0" xfId="0" applyFont="1" applyAlignment="1">
      <alignment/>
    </xf>
    <xf numFmtId="0" fontId="30" fillId="0" borderId="30" xfId="0" applyFont="1" applyBorder="1" applyAlignment="1">
      <alignment/>
    </xf>
    <xf numFmtId="0" fontId="35" fillId="0" borderId="16" xfId="0" applyFont="1" applyBorder="1" applyAlignment="1">
      <alignment/>
    </xf>
    <xf numFmtId="0" fontId="30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26" fillId="0" borderId="11" xfId="0" applyFont="1" applyBorder="1" applyAlignment="1">
      <alignment/>
    </xf>
    <xf numFmtId="0" fontId="26" fillId="0" borderId="10" xfId="0" applyFont="1" applyBorder="1" applyAlignment="1">
      <alignment/>
    </xf>
    <xf numFmtId="2" fontId="30" fillId="0" borderId="11" xfId="0" applyNumberFormat="1" applyFont="1" applyBorder="1" applyAlignment="1">
      <alignment horizontal="center"/>
    </xf>
    <xf numFmtId="0" fontId="34" fillId="0" borderId="11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0" xfId="0" applyFont="1" applyBorder="1" applyAlignment="1">
      <alignment/>
    </xf>
    <xf numFmtId="0" fontId="36" fillId="0" borderId="0" xfId="0" applyFont="1" applyAlignment="1">
      <alignment/>
    </xf>
    <xf numFmtId="0" fontId="30" fillId="25" borderId="19" xfId="0" applyFont="1" applyFill="1" applyBorder="1" applyAlignment="1">
      <alignment horizontal="center"/>
    </xf>
    <xf numFmtId="0" fontId="30" fillId="25" borderId="0" xfId="0" applyFont="1" applyFill="1" applyAlignment="1">
      <alignment horizontal="center"/>
    </xf>
    <xf numFmtId="0" fontId="30" fillId="25" borderId="30" xfId="0" applyFont="1" applyFill="1" applyBorder="1" applyAlignment="1">
      <alignment horizontal="center"/>
    </xf>
    <xf numFmtId="0" fontId="26" fillId="25" borderId="0" xfId="0" applyFont="1" applyFill="1" applyAlignment="1">
      <alignment/>
    </xf>
    <xf numFmtId="0" fontId="30" fillId="25" borderId="0" xfId="0" applyFont="1" applyFill="1" applyBorder="1" applyAlignment="1">
      <alignment horizontal="center"/>
    </xf>
    <xf numFmtId="0" fontId="23" fillId="25" borderId="0" xfId="0" applyFont="1" applyFill="1" applyAlignment="1">
      <alignment/>
    </xf>
    <xf numFmtId="0" fontId="31" fillId="25" borderId="0" xfId="0" applyFont="1" applyFill="1" applyAlignment="1">
      <alignment horizontal="center"/>
    </xf>
    <xf numFmtId="2" fontId="30" fillId="25" borderId="0" xfId="0" applyNumberFormat="1" applyFont="1" applyFill="1" applyAlignment="1">
      <alignment horizontal="center"/>
    </xf>
    <xf numFmtId="1" fontId="30" fillId="25" borderId="30" xfId="0" applyNumberFormat="1" applyFont="1" applyFill="1" applyBorder="1" applyAlignment="1">
      <alignment horizontal="center"/>
    </xf>
    <xf numFmtId="0" fontId="34" fillId="25" borderId="0" xfId="0" applyFont="1" applyFill="1" applyAlignment="1">
      <alignment/>
    </xf>
    <xf numFmtId="0" fontId="26" fillId="25" borderId="0" xfId="0" applyFont="1" applyFill="1" applyAlignment="1">
      <alignment/>
    </xf>
    <xf numFmtId="0" fontId="27" fillId="0" borderId="0" xfId="0" applyFont="1" applyAlignment="1">
      <alignment/>
    </xf>
    <xf numFmtId="0" fontId="27" fillId="0" borderId="3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30" fillId="0" borderId="30" xfId="0" applyNumberFormat="1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37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37" xfId="0" applyFont="1" applyBorder="1" applyAlignment="1">
      <alignment/>
    </xf>
    <xf numFmtId="0" fontId="13" fillId="0" borderId="38" xfId="0" applyFont="1" applyBorder="1" applyAlignment="1">
      <alignment/>
    </xf>
    <xf numFmtId="0" fontId="14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1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39" xfId="0" applyBorder="1" applyAlignment="1">
      <alignment/>
    </xf>
    <xf numFmtId="0" fontId="7" fillId="0" borderId="0" xfId="0" applyFont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7" fillId="0" borderId="43" xfId="0" applyFont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Border="1" applyAlignment="1">
      <alignment/>
    </xf>
    <xf numFmtId="2" fontId="7" fillId="0" borderId="45" xfId="0" applyNumberFormat="1" applyFont="1" applyBorder="1" applyAlignment="1">
      <alignment horizontal="center"/>
    </xf>
    <xf numFmtId="0" fontId="7" fillId="0" borderId="46" xfId="0" applyFont="1" applyBorder="1" applyAlignment="1">
      <alignment/>
    </xf>
    <xf numFmtId="0" fontId="7" fillId="0" borderId="47" xfId="0" applyFont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8" xfId="0" applyFont="1" applyBorder="1" applyAlignment="1">
      <alignment/>
    </xf>
    <xf numFmtId="2" fontId="7" fillId="0" borderId="48" xfId="0" applyNumberFormat="1" applyFont="1" applyFill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1"/>
  <sheetViews>
    <sheetView zoomScalePageLayoutView="0" workbookViewId="0" topLeftCell="A4">
      <selection activeCell="S23" sqref="S23"/>
    </sheetView>
  </sheetViews>
  <sheetFormatPr defaultColWidth="9.140625" defaultRowHeight="15"/>
  <cols>
    <col min="1" max="1" width="4.421875" style="0" customWidth="1"/>
    <col min="2" max="2" width="5.421875" style="0" customWidth="1"/>
    <col min="3" max="3" width="4.421875" style="0" customWidth="1"/>
    <col min="4" max="4" width="5.140625" style="0" customWidth="1"/>
    <col min="5" max="5" width="4.140625" style="0" customWidth="1"/>
    <col min="6" max="6" width="5.421875" style="0" customWidth="1"/>
    <col min="7" max="7" width="3.8515625" style="0" customWidth="1"/>
    <col min="8" max="8" width="0.9921875" style="0" customWidth="1"/>
    <col min="9" max="9" width="6.28125" style="0" customWidth="1"/>
    <col min="10" max="10" width="5.140625" style="0" customWidth="1"/>
    <col min="11" max="11" width="6.421875" style="0" customWidth="1"/>
    <col min="12" max="12" width="5.57421875" style="0" customWidth="1"/>
    <col min="13" max="13" width="6.00390625" style="0" customWidth="1"/>
    <col min="14" max="14" width="6.140625" style="0" customWidth="1"/>
    <col min="15" max="15" width="5.57421875" style="0" customWidth="1"/>
    <col min="16" max="16" width="3.8515625" style="0" customWidth="1"/>
    <col min="17" max="17" width="0.85546875" style="0" customWidth="1"/>
    <col min="18" max="18" width="5.57421875" style="0" customWidth="1"/>
    <col min="19" max="19" width="5.421875" style="0" customWidth="1"/>
    <col min="20" max="20" width="0.5625" style="0" customWidth="1"/>
    <col min="21" max="21" width="5.8515625" style="0" customWidth="1"/>
    <col min="22" max="22" width="3.421875" style="0" customWidth="1"/>
    <col min="23" max="23" width="0.42578125" style="0" customWidth="1"/>
    <col min="24" max="24" width="4.421875" style="0" customWidth="1"/>
    <col min="25" max="25" width="4.00390625" style="0" customWidth="1"/>
    <col min="26" max="26" width="0.42578125" style="0" customWidth="1"/>
    <col min="27" max="27" width="5.8515625" style="0" customWidth="1"/>
    <col min="28" max="28" width="5.421875" style="0" customWidth="1"/>
    <col min="29" max="29" width="0.42578125" style="0" customWidth="1"/>
    <col min="30" max="30" width="6.00390625" style="0" customWidth="1"/>
    <col min="31" max="31" width="5.421875" style="0" customWidth="1"/>
  </cols>
  <sheetData>
    <row r="1" spans="1:30" ht="14.25">
      <c r="A1" s="151"/>
      <c r="B1" s="151"/>
      <c r="C1" s="152"/>
      <c r="D1" s="152"/>
      <c r="E1" s="152"/>
      <c r="F1" s="152"/>
      <c r="G1" s="152"/>
      <c r="H1" s="65"/>
      <c r="I1" s="33"/>
      <c r="J1" s="151"/>
      <c r="K1" s="153" t="s">
        <v>141</v>
      </c>
      <c r="L1" s="153"/>
      <c r="M1" s="154"/>
      <c r="N1" s="155"/>
      <c r="O1" s="156"/>
      <c r="P1" s="152"/>
      <c r="Q1" s="152"/>
      <c r="R1" s="152"/>
      <c r="V1" s="151"/>
      <c r="W1" s="151"/>
      <c r="X1" s="151"/>
      <c r="Y1" s="151"/>
      <c r="Z1" s="151"/>
      <c r="AA1" s="151"/>
      <c r="AB1" s="151"/>
      <c r="AC1" s="151"/>
      <c r="AD1" s="151"/>
    </row>
    <row r="2" spans="1:30" ht="14.25">
      <c r="A2" s="151"/>
      <c r="B2" s="151"/>
      <c r="C2" s="33"/>
      <c r="D2" s="157"/>
      <c r="E2" s="157"/>
      <c r="F2" s="157"/>
      <c r="G2" s="33"/>
      <c r="H2" s="151"/>
      <c r="I2" s="151"/>
      <c r="J2" s="151"/>
      <c r="L2" s="156" t="s">
        <v>22</v>
      </c>
      <c r="M2" s="155"/>
      <c r="N2" s="156"/>
      <c r="O2" s="156"/>
      <c r="P2" s="156"/>
      <c r="Q2" s="151"/>
      <c r="R2" s="157"/>
      <c r="S2" s="33"/>
      <c r="V2" s="151"/>
      <c r="W2" s="151"/>
      <c r="X2" s="151"/>
      <c r="Y2" s="151"/>
      <c r="Z2" s="151"/>
      <c r="AA2" s="151"/>
      <c r="AB2" s="151"/>
      <c r="AC2" s="151"/>
      <c r="AD2" s="151"/>
    </row>
    <row r="3" spans="1:30" ht="3.75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</row>
    <row r="4" spans="1:31" ht="14.25">
      <c r="A4" s="159"/>
      <c r="B4" s="160" t="s">
        <v>142</v>
      </c>
      <c r="C4" s="161"/>
      <c r="D4" s="162" t="s">
        <v>143</v>
      </c>
      <c r="E4" s="163"/>
      <c r="F4" s="165" t="s">
        <v>144</v>
      </c>
      <c r="G4" s="161"/>
      <c r="H4" s="164"/>
      <c r="I4" s="165" t="s">
        <v>145</v>
      </c>
      <c r="J4" s="161"/>
      <c r="K4" s="162" t="s">
        <v>146</v>
      </c>
      <c r="L4" s="112"/>
      <c r="M4" s="165" t="s">
        <v>147</v>
      </c>
      <c r="N4" s="161"/>
      <c r="O4" s="165" t="s">
        <v>148</v>
      </c>
      <c r="P4" s="161"/>
      <c r="Q4" s="164"/>
      <c r="R4" s="165" t="s">
        <v>149</v>
      </c>
      <c r="S4" s="161"/>
      <c r="T4" s="164"/>
      <c r="U4" s="162" t="s">
        <v>150</v>
      </c>
      <c r="V4" s="163"/>
      <c r="W4" s="164"/>
      <c r="X4" s="162" t="s">
        <v>151</v>
      </c>
      <c r="Y4" s="163"/>
      <c r="Z4" s="164"/>
      <c r="AA4" s="162" t="s">
        <v>152</v>
      </c>
      <c r="AB4" s="163"/>
      <c r="AC4" s="166"/>
      <c r="AD4" s="167" t="s">
        <v>153</v>
      </c>
      <c r="AE4" s="168"/>
    </row>
    <row r="5" spans="1:31" ht="14.25">
      <c r="A5" s="169"/>
      <c r="B5" s="170" t="s">
        <v>137</v>
      </c>
      <c r="C5" s="171" t="s">
        <v>113</v>
      </c>
      <c r="D5" s="172" t="s">
        <v>137</v>
      </c>
      <c r="E5" s="171" t="s">
        <v>113</v>
      </c>
      <c r="F5" s="172" t="s">
        <v>137</v>
      </c>
      <c r="G5" s="171" t="s">
        <v>113</v>
      </c>
      <c r="H5" s="158"/>
      <c r="I5" s="172" t="s">
        <v>137</v>
      </c>
      <c r="J5" s="171" t="s">
        <v>113</v>
      </c>
      <c r="K5" s="172" t="s">
        <v>137</v>
      </c>
      <c r="L5" s="171" t="s">
        <v>113</v>
      </c>
      <c r="M5" s="173" t="s">
        <v>137</v>
      </c>
      <c r="N5" s="171" t="s">
        <v>113</v>
      </c>
      <c r="O5" s="172" t="s">
        <v>137</v>
      </c>
      <c r="P5" s="171" t="s">
        <v>113</v>
      </c>
      <c r="Q5" s="158"/>
      <c r="R5" s="172" t="s">
        <v>137</v>
      </c>
      <c r="S5" s="171" t="s">
        <v>113</v>
      </c>
      <c r="T5" s="158"/>
      <c r="U5" s="172" t="s">
        <v>137</v>
      </c>
      <c r="V5" s="171" t="s">
        <v>113</v>
      </c>
      <c r="W5" s="158"/>
      <c r="X5" s="172" t="s">
        <v>137</v>
      </c>
      <c r="Y5" s="171" t="s">
        <v>113</v>
      </c>
      <c r="Z5" s="158"/>
      <c r="AA5" s="172" t="s">
        <v>137</v>
      </c>
      <c r="AB5" s="171" t="s">
        <v>113</v>
      </c>
      <c r="AC5" s="158"/>
      <c r="AD5" s="219" t="s">
        <v>137</v>
      </c>
      <c r="AE5" s="220" t="s">
        <v>113</v>
      </c>
    </row>
    <row r="6" spans="1:31" ht="14.25">
      <c r="A6" s="169"/>
      <c r="B6" s="158" t="s">
        <v>154</v>
      </c>
      <c r="C6" s="174"/>
      <c r="D6" s="172" t="s">
        <v>155</v>
      </c>
      <c r="E6" s="174"/>
      <c r="F6" s="172" t="s">
        <v>155</v>
      </c>
      <c r="G6" s="174"/>
      <c r="H6" s="158"/>
      <c r="I6" s="172" t="s">
        <v>155</v>
      </c>
      <c r="J6" s="174"/>
      <c r="K6" s="172" t="s">
        <v>155</v>
      </c>
      <c r="L6" s="174"/>
      <c r="M6" s="173" t="s">
        <v>155</v>
      </c>
      <c r="N6" s="174"/>
      <c r="O6" s="172" t="s">
        <v>155</v>
      </c>
      <c r="P6" s="174"/>
      <c r="Q6" s="158"/>
      <c r="R6" s="172" t="s">
        <v>155</v>
      </c>
      <c r="S6" s="174"/>
      <c r="T6" s="158"/>
      <c r="U6" s="172" t="s">
        <v>155</v>
      </c>
      <c r="V6" s="174"/>
      <c r="W6" s="158"/>
      <c r="X6" s="172" t="s">
        <v>155</v>
      </c>
      <c r="Y6" s="174"/>
      <c r="Z6" s="158"/>
      <c r="AA6" s="172" t="s">
        <v>155</v>
      </c>
      <c r="AB6" s="174"/>
      <c r="AC6" s="158"/>
      <c r="AD6" s="219" t="s">
        <v>155</v>
      </c>
      <c r="AE6" s="220"/>
    </row>
    <row r="7" spans="1:31" ht="14.25">
      <c r="A7" s="175" t="s">
        <v>156</v>
      </c>
      <c r="B7" s="158"/>
      <c r="C7" s="174"/>
      <c r="D7" s="151"/>
      <c r="E7" s="176"/>
      <c r="F7" s="151"/>
      <c r="G7" s="176"/>
      <c r="H7" s="151"/>
      <c r="I7" s="151"/>
      <c r="J7" s="176"/>
      <c r="K7" s="151"/>
      <c r="L7" s="176"/>
      <c r="M7" s="177"/>
      <c r="N7" s="176"/>
      <c r="O7" s="151"/>
      <c r="P7" s="176"/>
      <c r="Q7" s="151"/>
      <c r="R7" s="151"/>
      <c r="S7" s="176"/>
      <c r="T7" s="151"/>
      <c r="U7" s="151"/>
      <c r="V7" s="176"/>
      <c r="W7" s="151"/>
      <c r="X7" s="151"/>
      <c r="Y7" s="176"/>
      <c r="Z7" s="151"/>
      <c r="AA7" s="151"/>
      <c r="AB7" s="176"/>
      <c r="AC7" s="151"/>
      <c r="AD7" s="151"/>
      <c r="AE7" s="120"/>
    </row>
    <row r="8" spans="1:31" ht="15">
      <c r="A8" s="178">
        <v>1</v>
      </c>
      <c r="B8" s="179">
        <v>0.33</v>
      </c>
      <c r="C8" s="180">
        <v>2005</v>
      </c>
      <c r="D8" s="179">
        <v>0.47</v>
      </c>
      <c r="E8" s="180">
        <v>1973</v>
      </c>
      <c r="F8" s="179">
        <v>1.32</v>
      </c>
      <c r="G8" s="180">
        <v>1965</v>
      </c>
      <c r="H8" s="156"/>
      <c r="I8" s="179">
        <v>0.47</v>
      </c>
      <c r="J8" s="180">
        <v>1967</v>
      </c>
      <c r="K8" s="179">
        <v>0.61</v>
      </c>
      <c r="L8" s="180">
        <v>2006</v>
      </c>
      <c r="M8" s="181">
        <v>4</v>
      </c>
      <c r="N8" s="180">
        <v>1965</v>
      </c>
      <c r="O8" s="182">
        <v>3.77</v>
      </c>
      <c r="P8" s="180">
        <v>1978</v>
      </c>
      <c r="Q8" s="151"/>
      <c r="R8" s="179">
        <v>1.54</v>
      </c>
      <c r="S8" s="180">
        <v>2006</v>
      </c>
      <c r="T8" s="156"/>
      <c r="U8" s="179">
        <v>1.03</v>
      </c>
      <c r="V8" s="180">
        <v>1966</v>
      </c>
      <c r="W8" s="156"/>
      <c r="X8" s="179">
        <v>1.61</v>
      </c>
      <c r="Y8" s="180">
        <v>2009</v>
      </c>
      <c r="Z8" s="156"/>
      <c r="AA8" s="179">
        <v>2.02</v>
      </c>
      <c r="AB8" s="180">
        <v>1991</v>
      </c>
      <c r="AC8" s="156"/>
      <c r="AD8" s="179">
        <v>0.96</v>
      </c>
      <c r="AE8" s="180">
        <v>1985</v>
      </c>
    </row>
    <row r="9" spans="1:31" ht="15">
      <c r="A9" s="178">
        <v>2</v>
      </c>
      <c r="B9" s="179">
        <v>0.48</v>
      </c>
      <c r="C9" s="180">
        <v>1999</v>
      </c>
      <c r="D9" s="182">
        <v>1.03</v>
      </c>
      <c r="E9" s="180">
        <v>1983</v>
      </c>
      <c r="F9" s="179">
        <v>0.74</v>
      </c>
      <c r="G9" s="180">
        <v>1970</v>
      </c>
      <c r="H9" s="156"/>
      <c r="I9" s="179">
        <v>1.16</v>
      </c>
      <c r="J9" s="180">
        <v>2006</v>
      </c>
      <c r="K9" s="179">
        <v>1.59</v>
      </c>
      <c r="L9" s="180">
        <v>2008</v>
      </c>
      <c r="M9" s="183">
        <v>1.52</v>
      </c>
      <c r="N9" s="180">
        <v>1990</v>
      </c>
      <c r="O9" s="184">
        <v>2.5</v>
      </c>
      <c r="P9" s="180">
        <v>1992</v>
      </c>
      <c r="Q9" s="151"/>
      <c r="R9" s="184">
        <v>2.7</v>
      </c>
      <c r="S9" s="180">
        <v>2006</v>
      </c>
      <c r="T9" s="156"/>
      <c r="U9" s="184">
        <v>3</v>
      </c>
      <c r="V9" s="180">
        <v>2000</v>
      </c>
      <c r="W9" s="156"/>
      <c r="X9" s="179">
        <v>0.75</v>
      </c>
      <c r="Y9" s="180">
        <v>2007</v>
      </c>
      <c r="Z9" s="156"/>
      <c r="AA9" s="179">
        <v>0.91</v>
      </c>
      <c r="AB9" s="180">
        <v>1970</v>
      </c>
      <c r="AC9" s="156"/>
      <c r="AD9" s="179">
        <v>0.22</v>
      </c>
      <c r="AE9" s="180">
        <v>1984</v>
      </c>
    </row>
    <row r="10" spans="1:31" ht="15">
      <c r="A10" s="178">
        <v>3</v>
      </c>
      <c r="B10" s="179">
        <v>0.76</v>
      </c>
      <c r="C10" s="180">
        <v>1973</v>
      </c>
      <c r="D10" s="179">
        <v>0.12</v>
      </c>
      <c r="E10" s="180">
        <v>1976</v>
      </c>
      <c r="F10" s="179">
        <v>1.33</v>
      </c>
      <c r="G10" s="180">
        <v>1985</v>
      </c>
      <c r="H10" s="156"/>
      <c r="I10" s="185">
        <v>2.1</v>
      </c>
      <c r="J10" s="180">
        <v>1974</v>
      </c>
      <c r="K10" s="179">
        <v>0.65</v>
      </c>
      <c r="L10" s="180">
        <v>1981</v>
      </c>
      <c r="M10" s="183">
        <v>1.67</v>
      </c>
      <c r="N10" s="180">
        <v>1983</v>
      </c>
      <c r="O10" s="179">
        <v>1.95</v>
      </c>
      <c r="P10" s="180">
        <v>1979</v>
      </c>
      <c r="Q10" s="151"/>
      <c r="R10" s="179">
        <v>1.33</v>
      </c>
      <c r="S10" s="180" t="s">
        <v>157</v>
      </c>
      <c r="T10" s="156"/>
      <c r="U10" s="184">
        <v>1</v>
      </c>
      <c r="V10" s="180">
        <v>1986</v>
      </c>
      <c r="W10" s="156"/>
      <c r="X10" s="179">
        <v>0.56</v>
      </c>
      <c r="Y10" s="180">
        <v>1962</v>
      </c>
      <c r="Z10" s="156"/>
      <c r="AA10" s="179">
        <v>0.25</v>
      </c>
      <c r="AB10" s="180" t="s">
        <v>158</v>
      </c>
      <c r="AC10" s="156"/>
      <c r="AD10" s="179">
        <v>0.45</v>
      </c>
      <c r="AE10" s="180">
        <v>1978</v>
      </c>
    </row>
    <row r="11" spans="1:31" ht="15">
      <c r="A11" s="178">
        <v>4</v>
      </c>
      <c r="B11" s="179">
        <v>1.04</v>
      </c>
      <c r="C11" s="180">
        <v>1997</v>
      </c>
      <c r="D11" s="179">
        <v>0.53</v>
      </c>
      <c r="E11" s="180">
        <v>1971</v>
      </c>
      <c r="F11" s="179">
        <v>0.68</v>
      </c>
      <c r="G11" s="180">
        <v>1984</v>
      </c>
      <c r="H11" s="156"/>
      <c r="I11" s="179">
        <v>1.07</v>
      </c>
      <c r="J11" s="180">
        <v>1981</v>
      </c>
      <c r="K11" s="179">
        <v>0.72</v>
      </c>
      <c r="L11" s="180">
        <v>2003</v>
      </c>
      <c r="M11" s="183">
        <v>1.89</v>
      </c>
      <c r="N11" s="180">
        <v>1971</v>
      </c>
      <c r="O11" s="184">
        <v>0.7</v>
      </c>
      <c r="P11" s="180">
        <v>1995</v>
      </c>
      <c r="Q11" s="151"/>
      <c r="R11" s="179">
        <v>0.77</v>
      </c>
      <c r="S11" s="180">
        <v>1988</v>
      </c>
      <c r="T11" s="156"/>
      <c r="U11" s="179">
        <v>0.96</v>
      </c>
      <c r="V11" s="180">
        <v>1992</v>
      </c>
      <c r="W11" s="156"/>
      <c r="X11" s="182">
        <v>2.91</v>
      </c>
      <c r="Y11" s="180">
        <v>2005</v>
      </c>
      <c r="Z11" s="156"/>
      <c r="AA11" s="179">
        <v>0.56</v>
      </c>
      <c r="AB11" s="180">
        <v>1988</v>
      </c>
      <c r="AC11" s="156"/>
      <c r="AD11" s="179">
        <v>0.72</v>
      </c>
      <c r="AE11" s="180">
        <v>1973</v>
      </c>
    </row>
    <row r="12" spans="1:31" ht="15">
      <c r="A12" s="208">
        <v>5</v>
      </c>
      <c r="B12" s="209">
        <v>0.24</v>
      </c>
      <c r="C12" s="210">
        <v>1967</v>
      </c>
      <c r="D12" s="209">
        <v>0.15</v>
      </c>
      <c r="E12" s="210">
        <v>2010</v>
      </c>
      <c r="F12" s="209">
        <v>0.89</v>
      </c>
      <c r="G12" s="210">
        <v>1976</v>
      </c>
      <c r="H12" s="211"/>
      <c r="I12" s="209">
        <v>0.96</v>
      </c>
      <c r="J12" s="210">
        <v>1999</v>
      </c>
      <c r="K12" s="209">
        <v>2.23</v>
      </c>
      <c r="L12" s="210">
        <v>1991</v>
      </c>
      <c r="M12" s="212">
        <v>2.78</v>
      </c>
      <c r="N12" s="210">
        <v>1980</v>
      </c>
      <c r="O12" s="209">
        <v>2.66</v>
      </c>
      <c r="P12" s="210">
        <v>1987</v>
      </c>
      <c r="Q12" s="213"/>
      <c r="R12" s="209">
        <v>0.52</v>
      </c>
      <c r="S12" s="210">
        <v>1968</v>
      </c>
      <c r="T12" s="211"/>
      <c r="U12" s="209">
        <v>1.79</v>
      </c>
      <c r="V12" s="210">
        <v>2004</v>
      </c>
      <c r="W12" s="211"/>
      <c r="X12" s="209">
        <v>1.84</v>
      </c>
      <c r="Y12" s="210">
        <v>2005</v>
      </c>
      <c r="Z12" s="211"/>
      <c r="AA12" s="209">
        <v>0.35</v>
      </c>
      <c r="AB12" s="210">
        <v>1988</v>
      </c>
      <c r="AC12" s="211"/>
      <c r="AD12" s="209">
        <v>0.22</v>
      </c>
      <c r="AE12" s="210">
        <v>1991</v>
      </c>
    </row>
    <row r="13" spans="1:31" ht="15">
      <c r="A13" s="178">
        <v>6</v>
      </c>
      <c r="B13" s="179">
        <v>0.37</v>
      </c>
      <c r="C13" s="180">
        <v>1980</v>
      </c>
      <c r="D13" s="179">
        <v>0.11</v>
      </c>
      <c r="E13" s="180">
        <v>2004</v>
      </c>
      <c r="F13" s="179">
        <v>0.41</v>
      </c>
      <c r="G13" s="180">
        <v>1995</v>
      </c>
      <c r="H13" s="156"/>
      <c r="I13" s="179">
        <v>1.39</v>
      </c>
      <c r="J13" s="180">
        <v>2006</v>
      </c>
      <c r="K13" s="179">
        <v>0.72</v>
      </c>
      <c r="L13" s="180">
        <v>1964</v>
      </c>
      <c r="M13" s="183">
        <v>1.35</v>
      </c>
      <c r="N13" s="180">
        <v>1974</v>
      </c>
      <c r="O13" s="179">
        <v>1.06</v>
      </c>
      <c r="P13" s="180">
        <v>2004</v>
      </c>
      <c r="Q13" s="151"/>
      <c r="R13" s="179">
        <v>0.86</v>
      </c>
      <c r="S13" s="180">
        <v>1966</v>
      </c>
      <c r="T13" s="156"/>
      <c r="U13" s="184">
        <v>1</v>
      </c>
      <c r="V13" s="180">
        <v>2002</v>
      </c>
      <c r="W13" s="156"/>
      <c r="X13" s="179">
        <v>1.54</v>
      </c>
      <c r="Y13" s="180">
        <v>2009</v>
      </c>
      <c r="Z13" s="156"/>
      <c r="AA13" s="179">
        <v>1.54</v>
      </c>
      <c r="AB13" s="180">
        <v>2000</v>
      </c>
      <c r="AC13" s="156"/>
      <c r="AD13" s="184">
        <v>0.4</v>
      </c>
      <c r="AE13" s="180">
        <v>1969</v>
      </c>
    </row>
    <row r="14" spans="1:31" ht="15">
      <c r="A14" s="178">
        <v>7</v>
      </c>
      <c r="B14" s="179">
        <v>0.37</v>
      </c>
      <c r="C14" s="180">
        <v>1967</v>
      </c>
      <c r="D14" s="179">
        <v>0.31</v>
      </c>
      <c r="E14" s="180">
        <v>2001</v>
      </c>
      <c r="F14" s="179">
        <v>0.16</v>
      </c>
      <c r="G14" s="180">
        <v>1988</v>
      </c>
      <c r="H14" s="156"/>
      <c r="I14" s="179">
        <v>0.35</v>
      </c>
      <c r="J14" s="180">
        <v>2001</v>
      </c>
      <c r="K14" s="179">
        <v>0.93</v>
      </c>
      <c r="L14" s="180">
        <v>1975</v>
      </c>
      <c r="M14" s="183">
        <v>3.07</v>
      </c>
      <c r="N14" s="180">
        <v>1984</v>
      </c>
      <c r="O14" s="179">
        <v>2.01</v>
      </c>
      <c r="P14" s="180">
        <v>1971</v>
      </c>
      <c r="Q14" s="151"/>
      <c r="R14" s="179">
        <v>1.23</v>
      </c>
      <c r="S14" s="180">
        <v>1965</v>
      </c>
      <c r="T14" s="156"/>
      <c r="U14" s="179">
        <v>1.78</v>
      </c>
      <c r="V14" s="180">
        <v>1964</v>
      </c>
      <c r="W14" s="156"/>
      <c r="X14" s="179">
        <v>1.76</v>
      </c>
      <c r="Y14" s="180">
        <v>1970</v>
      </c>
      <c r="Z14" s="156"/>
      <c r="AA14" s="179">
        <v>0.35</v>
      </c>
      <c r="AB14" s="180">
        <v>2000</v>
      </c>
      <c r="AC14" s="156"/>
      <c r="AD14" s="184">
        <v>0.3</v>
      </c>
      <c r="AE14" s="180">
        <v>1969</v>
      </c>
    </row>
    <row r="15" spans="1:31" ht="15">
      <c r="A15" s="178">
        <v>8</v>
      </c>
      <c r="B15" s="179">
        <v>0.62</v>
      </c>
      <c r="C15" s="180">
        <v>1992</v>
      </c>
      <c r="D15" s="179">
        <v>1.01</v>
      </c>
      <c r="E15" s="180">
        <v>1966</v>
      </c>
      <c r="F15" s="179">
        <v>0.94</v>
      </c>
      <c r="G15" s="180">
        <v>1990</v>
      </c>
      <c r="H15" s="156"/>
      <c r="I15" s="179">
        <v>0.94</v>
      </c>
      <c r="J15" s="180">
        <v>1980</v>
      </c>
      <c r="K15" s="179">
        <v>2.07</v>
      </c>
      <c r="L15" s="180">
        <v>2002</v>
      </c>
      <c r="M15" s="183">
        <v>1.85</v>
      </c>
      <c r="N15" s="180">
        <v>1968</v>
      </c>
      <c r="O15" s="179">
        <v>1.66</v>
      </c>
      <c r="P15" s="180">
        <v>1969</v>
      </c>
      <c r="Q15" s="151"/>
      <c r="R15" s="179">
        <v>1.62</v>
      </c>
      <c r="S15" s="180">
        <v>1980</v>
      </c>
      <c r="T15" s="156"/>
      <c r="U15" s="179">
        <v>1.07</v>
      </c>
      <c r="V15" s="180">
        <v>1997</v>
      </c>
      <c r="W15" s="156"/>
      <c r="X15" s="179">
        <v>1.48</v>
      </c>
      <c r="Y15" s="180">
        <v>1970</v>
      </c>
      <c r="Z15" s="156"/>
      <c r="AA15" s="179">
        <v>1.42</v>
      </c>
      <c r="AB15" s="180">
        <v>1970</v>
      </c>
      <c r="AC15" s="156"/>
      <c r="AD15" s="184">
        <v>0.6</v>
      </c>
      <c r="AE15" s="180">
        <v>1963</v>
      </c>
    </row>
    <row r="16" spans="1:31" ht="15">
      <c r="A16" s="178">
        <v>9</v>
      </c>
      <c r="B16" s="179">
        <v>0.35</v>
      </c>
      <c r="C16" s="180">
        <v>1975</v>
      </c>
      <c r="D16" s="179">
        <v>0.89</v>
      </c>
      <c r="E16" s="180">
        <v>1965</v>
      </c>
      <c r="F16" s="179">
        <v>0.72</v>
      </c>
      <c r="G16" s="180">
        <v>2000</v>
      </c>
      <c r="H16" s="156"/>
      <c r="I16" s="179">
        <v>1.05</v>
      </c>
      <c r="J16" s="180">
        <v>1978</v>
      </c>
      <c r="K16" s="179">
        <v>1.58</v>
      </c>
      <c r="L16" s="180">
        <v>1985</v>
      </c>
      <c r="M16" s="183">
        <v>1.38</v>
      </c>
      <c r="N16" s="180">
        <v>2004</v>
      </c>
      <c r="O16" s="179">
        <v>1.67</v>
      </c>
      <c r="P16" s="180">
        <v>2000</v>
      </c>
      <c r="Q16" s="151"/>
      <c r="R16" s="179">
        <v>2.62</v>
      </c>
      <c r="S16" s="180">
        <v>1993</v>
      </c>
      <c r="T16" s="156"/>
      <c r="U16" s="179">
        <v>1.55</v>
      </c>
      <c r="V16" s="180">
        <v>1991</v>
      </c>
      <c r="W16" s="156"/>
      <c r="X16" s="184">
        <v>1.2</v>
      </c>
      <c r="Y16" s="180">
        <v>1968</v>
      </c>
      <c r="Z16" s="156"/>
      <c r="AA16" s="179">
        <v>1.49</v>
      </c>
      <c r="AB16" s="180">
        <v>1975</v>
      </c>
      <c r="AC16" s="156"/>
      <c r="AD16" s="179">
        <v>0.55</v>
      </c>
      <c r="AE16" s="180">
        <v>2003</v>
      </c>
    </row>
    <row r="17" spans="1:31" ht="15">
      <c r="A17" s="208">
        <v>10</v>
      </c>
      <c r="B17" s="214">
        <v>1.57</v>
      </c>
      <c r="C17" s="210">
        <v>1975</v>
      </c>
      <c r="D17" s="209">
        <v>0.29</v>
      </c>
      <c r="E17" s="210">
        <v>1975</v>
      </c>
      <c r="F17" s="209">
        <v>0.42</v>
      </c>
      <c r="G17" s="210">
        <v>1973</v>
      </c>
      <c r="H17" s="211"/>
      <c r="I17" s="209">
        <v>1.01</v>
      </c>
      <c r="J17" s="210">
        <v>2008</v>
      </c>
      <c r="K17" s="209">
        <v>1.04</v>
      </c>
      <c r="L17" s="210">
        <v>1986</v>
      </c>
      <c r="M17" s="212">
        <v>0.89</v>
      </c>
      <c r="N17" s="210">
        <v>1971</v>
      </c>
      <c r="O17" s="215">
        <v>3.2</v>
      </c>
      <c r="P17" s="210">
        <v>2002</v>
      </c>
      <c r="Q17" s="213"/>
      <c r="R17" s="209">
        <v>1.16</v>
      </c>
      <c r="S17" s="210">
        <v>2010</v>
      </c>
      <c r="T17" s="211"/>
      <c r="U17" s="209">
        <v>0.29</v>
      </c>
      <c r="V17" s="210">
        <v>1962</v>
      </c>
      <c r="W17" s="211"/>
      <c r="X17" s="209">
        <v>0.81</v>
      </c>
      <c r="Y17" s="210">
        <v>1983</v>
      </c>
      <c r="Z17" s="211"/>
      <c r="AA17" s="209">
        <v>1.06</v>
      </c>
      <c r="AB17" s="210">
        <v>1998</v>
      </c>
      <c r="AC17" s="211"/>
      <c r="AD17" s="209">
        <v>0.67</v>
      </c>
      <c r="AE17" s="210">
        <v>1964</v>
      </c>
    </row>
    <row r="18" spans="1:31" ht="15">
      <c r="A18" s="178">
        <v>11</v>
      </c>
      <c r="B18" s="184">
        <v>0.3</v>
      </c>
      <c r="C18" s="180">
        <v>1984</v>
      </c>
      <c r="D18" s="179">
        <v>0.27</v>
      </c>
      <c r="E18" s="180">
        <v>1965</v>
      </c>
      <c r="F18" s="182">
        <v>3.01</v>
      </c>
      <c r="G18" s="180">
        <v>1985</v>
      </c>
      <c r="H18" s="156"/>
      <c r="I18" s="179">
        <v>0.99</v>
      </c>
      <c r="J18" s="180">
        <v>2001</v>
      </c>
      <c r="K18" s="179">
        <v>1.83</v>
      </c>
      <c r="L18" s="180">
        <v>2003</v>
      </c>
      <c r="M18" s="183">
        <v>2.51</v>
      </c>
      <c r="N18" s="180">
        <v>1975</v>
      </c>
      <c r="O18" s="179">
        <v>1.29</v>
      </c>
      <c r="P18" s="180">
        <v>2004</v>
      </c>
      <c r="Q18" s="151"/>
      <c r="R18" s="179">
        <v>0.73</v>
      </c>
      <c r="S18" s="180">
        <v>1995</v>
      </c>
      <c r="T18" s="156"/>
      <c r="U18" s="179">
        <v>2.25</v>
      </c>
      <c r="V18" s="180">
        <v>1980</v>
      </c>
      <c r="W18" s="156"/>
      <c r="X18" s="179">
        <v>1.11</v>
      </c>
      <c r="Y18" s="180">
        <v>1986</v>
      </c>
      <c r="Z18" s="156"/>
      <c r="AA18" s="179">
        <v>0.88</v>
      </c>
      <c r="AB18" s="180">
        <v>1975</v>
      </c>
      <c r="AC18" s="156"/>
      <c r="AD18" s="179">
        <v>0.72</v>
      </c>
      <c r="AE18" s="180">
        <v>1965</v>
      </c>
    </row>
    <row r="19" spans="1:31" ht="15">
      <c r="A19" s="178">
        <v>12</v>
      </c>
      <c r="B19" s="179">
        <v>0.57</v>
      </c>
      <c r="C19" s="180">
        <v>1993</v>
      </c>
      <c r="D19" s="179">
        <v>0.63</v>
      </c>
      <c r="E19" s="180">
        <v>1984</v>
      </c>
      <c r="F19" s="179">
        <v>0.79</v>
      </c>
      <c r="G19" s="180">
        <v>1976</v>
      </c>
      <c r="H19" s="156"/>
      <c r="I19" s="179">
        <v>0.67</v>
      </c>
      <c r="J19" s="180">
        <v>1974</v>
      </c>
      <c r="K19" s="179">
        <v>1.86</v>
      </c>
      <c r="L19" s="180">
        <v>1999</v>
      </c>
      <c r="M19" s="183">
        <v>0.82</v>
      </c>
      <c r="N19" s="180">
        <v>1970</v>
      </c>
      <c r="O19" s="179">
        <v>1.95</v>
      </c>
      <c r="P19" s="180">
        <v>1992</v>
      </c>
      <c r="Q19" s="151"/>
      <c r="R19" s="179">
        <v>1.72</v>
      </c>
      <c r="S19" s="180">
        <v>1995</v>
      </c>
      <c r="T19" s="156"/>
      <c r="U19" s="179">
        <v>1.54</v>
      </c>
      <c r="V19" s="180">
        <v>1979</v>
      </c>
      <c r="W19" s="156"/>
      <c r="X19" s="179">
        <v>1.77</v>
      </c>
      <c r="Y19" s="180">
        <v>1997</v>
      </c>
      <c r="Z19" s="156"/>
      <c r="AA19" s="179">
        <v>0.91</v>
      </c>
      <c r="AB19" s="180">
        <v>1965</v>
      </c>
      <c r="AC19" s="156"/>
      <c r="AD19" s="179">
        <v>0.65</v>
      </c>
      <c r="AE19" s="180">
        <v>1968</v>
      </c>
    </row>
    <row r="20" spans="1:31" ht="15">
      <c r="A20" s="178">
        <v>13</v>
      </c>
      <c r="B20" s="179">
        <v>0.37</v>
      </c>
      <c r="C20" s="180">
        <v>2000</v>
      </c>
      <c r="D20" s="179">
        <v>0.49</v>
      </c>
      <c r="E20" s="180">
        <v>1973</v>
      </c>
      <c r="F20" s="179">
        <v>1.21</v>
      </c>
      <c r="G20" s="180">
        <v>2006</v>
      </c>
      <c r="H20" s="156"/>
      <c r="I20" s="179">
        <v>1.26</v>
      </c>
      <c r="J20" s="180">
        <v>1964</v>
      </c>
      <c r="K20" s="179">
        <v>0.91</v>
      </c>
      <c r="L20" s="180">
        <v>1962</v>
      </c>
      <c r="M20" s="186">
        <v>1.8</v>
      </c>
      <c r="N20" s="180">
        <v>2001</v>
      </c>
      <c r="O20" s="184">
        <v>1</v>
      </c>
      <c r="P20" s="180">
        <v>1968</v>
      </c>
      <c r="Q20" s="151"/>
      <c r="R20" s="179">
        <v>1.46</v>
      </c>
      <c r="S20" s="180">
        <v>2007</v>
      </c>
      <c r="T20" s="156"/>
      <c r="U20" s="179">
        <v>1.04</v>
      </c>
      <c r="V20" s="180">
        <v>1991</v>
      </c>
      <c r="W20" s="156"/>
      <c r="X20" s="184">
        <v>1</v>
      </c>
      <c r="Y20" s="180">
        <v>1981</v>
      </c>
      <c r="Z20" s="156"/>
      <c r="AA20" s="179">
        <v>0.37</v>
      </c>
      <c r="AB20" s="180">
        <v>1978</v>
      </c>
      <c r="AC20" s="156"/>
      <c r="AD20" s="179">
        <v>0.53</v>
      </c>
      <c r="AE20" s="180" t="s">
        <v>159</v>
      </c>
    </row>
    <row r="21" spans="1:31" ht="15">
      <c r="A21" s="178">
        <v>14</v>
      </c>
      <c r="B21" s="184">
        <v>0.4</v>
      </c>
      <c r="C21" s="180">
        <v>2001</v>
      </c>
      <c r="D21" s="179">
        <v>0.22</v>
      </c>
      <c r="E21" s="180">
        <v>2005</v>
      </c>
      <c r="F21" s="179">
        <v>1.03</v>
      </c>
      <c r="G21" s="180">
        <v>2002</v>
      </c>
      <c r="H21" s="156"/>
      <c r="I21" s="179">
        <v>2.14</v>
      </c>
      <c r="J21" s="180">
        <v>1983</v>
      </c>
      <c r="K21" s="179">
        <v>0.76</v>
      </c>
      <c r="L21" s="180">
        <v>1990</v>
      </c>
      <c r="M21" s="183">
        <v>0.87</v>
      </c>
      <c r="N21" s="226" t="s">
        <v>161</v>
      </c>
      <c r="O21" s="179">
        <v>2.47</v>
      </c>
      <c r="P21" s="180">
        <v>1995</v>
      </c>
      <c r="Q21" s="151"/>
      <c r="R21" s="179">
        <v>1.23</v>
      </c>
      <c r="S21" s="180">
        <v>1997</v>
      </c>
      <c r="T21" s="156"/>
      <c r="U21" s="184">
        <v>1.3</v>
      </c>
      <c r="V21" s="180">
        <v>1991</v>
      </c>
      <c r="W21" s="156"/>
      <c r="X21" s="184">
        <v>1</v>
      </c>
      <c r="Y21" s="180">
        <v>1966</v>
      </c>
      <c r="Z21" s="156"/>
      <c r="AA21" s="179">
        <v>0.13</v>
      </c>
      <c r="AB21" s="180">
        <v>1983</v>
      </c>
      <c r="AC21" s="156"/>
      <c r="AD21" s="179">
        <v>0.76</v>
      </c>
      <c r="AE21" s="180">
        <v>1996</v>
      </c>
    </row>
    <row r="22" spans="1:31" ht="15">
      <c r="A22" s="208">
        <v>15</v>
      </c>
      <c r="B22" s="209">
        <v>0.24</v>
      </c>
      <c r="C22" s="210">
        <v>1969</v>
      </c>
      <c r="D22" s="215">
        <v>0.8</v>
      </c>
      <c r="E22" s="210">
        <v>1967</v>
      </c>
      <c r="F22" s="209">
        <v>0.37</v>
      </c>
      <c r="G22" s="210">
        <v>1990</v>
      </c>
      <c r="H22" s="211"/>
      <c r="I22" s="209">
        <v>0.86</v>
      </c>
      <c r="J22" s="210">
        <v>1999</v>
      </c>
      <c r="K22" s="209">
        <v>1.62</v>
      </c>
      <c r="L22" s="210">
        <v>1998</v>
      </c>
      <c r="M22" s="212">
        <v>0.74</v>
      </c>
      <c r="N22" s="210">
        <v>1970</v>
      </c>
      <c r="O22" s="209">
        <v>1.14</v>
      </c>
      <c r="P22" s="210">
        <v>1980</v>
      </c>
      <c r="Q22" s="213"/>
      <c r="R22" s="209">
        <v>0.87</v>
      </c>
      <c r="S22" s="210">
        <v>2009</v>
      </c>
      <c r="T22" s="211"/>
      <c r="U22" s="209">
        <v>1.62</v>
      </c>
      <c r="V22" s="210">
        <v>2004</v>
      </c>
      <c r="W22" s="211"/>
      <c r="X22" s="215">
        <v>1.5</v>
      </c>
      <c r="Y22" s="210">
        <v>1966</v>
      </c>
      <c r="Z22" s="211"/>
      <c r="AA22" s="209">
        <v>1.25</v>
      </c>
      <c r="AB22" s="210">
        <v>1996</v>
      </c>
      <c r="AC22" s="211"/>
      <c r="AD22" s="209">
        <v>0.41</v>
      </c>
      <c r="AE22" s="210">
        <v>1990</v>
      </c>
    </row>
    <row r="23" spans="1:31" ht="15">
      <c r="A23" s="178">
        <v>16</v>
      </c>
      <c r="B23" s="179">
        <v>0.31</v>
      </c>
      <c r="C23" s="180">
        <v>1967</v>
      </c>
      <c r="D23" s="179">
        <v>0.25</v>
      </c>
      <c r="E23" s="180">
        <v>1990</v>
      </c>
      <c r="F23" s="179">
        <v>0.51</v>
      </c>
      <c r="G23" s="180">
        <v>1982</v>
      </c>
      <c r="H23" s="156"/>
      <c r="I23" s="179">
        <v>1.62</v>
      </c>
      <c r="J23" s="180">
        <v>2003</v>
      </c>
      <c r="K23" s="179">
        <v>0.63</v>
      </c>
      <c r="L23" s="180">
        <v>1984</v>
      </c>
      <c r="M23" s="183">
        <v>1.77</v>
      </c>
      <c r="N23" s="180">
        <v>1993</v>
      </c>
      <c r="O23" s="228">
        <v>4.79</v>
      </c>
      <c r="P23" s="180">
        <v>2011</v>
      </c>
      <c r="Q23" s="151"/>
      <c r="R23" s="179">
        <v>2.56</v>
      </c>
      <c r="S23" s="180">
        <v>2011</v>
      </c>
      <c r="T23" s="156"/>
      <c r="U23" s="179">
        <v>1.86</v>
      </c>
      <c r="V23" s="180">
        <v>1997</v>
      </c>
      <c r="W23" s="156"/>
      <c r="X23" s="179">
        <v>1.86</v>
      </c>
      <c r="Y23" s="180">
        <v>1984</v>
      </c>
      <c r="Z23" s="156"/>
      <c r="AA23" s="182">
        <v>2.26</v>
      </c>
      <c r="AB23" s="180">
        <v>1996</v>
      </c>
      <c r="AC23" s="156"/>
      <c r="AD23" s="179">
        <v>0.69</v>
      </c>
      <c r="AE23" s="180">
        <v>1984</v>
      </c>
    </row>
    <row r="24" spans="1:31" ht="15">
      <c r="A24" s="178">
        <v>17</v>
      </c>
      <c r="B24" s="184">
        <v>1.3</v>
      </c>
      <c r="C24" s="180">
        <v>1996</v>
      </c>
      <c r="D24" s="179">
        <v>0.13</v>
      </c>
      <c r="E24" s="180">
        <v>1972</v>
      </c>
      <c r="F24" s="179">
        <v>0.44</v>
      </c>
      <c r="G24" s="180">
        <v>1965</v>
      </c>
      <c r="H24" s="156"/>
      <c r="I24" s="179">
        <v>0.68</v>
      </c>
      <c r="J24" s="180">
        <v>1975</v>
      </c>
      <c r="K24" s="179">
        <v>0.76</v>
      </c>
      <c r="L24" s="180" t="s">
        <v>160</v>
      </c>
      <c r="M24" s="186">
        <v>1.7</v>
      </c>
      <c r="N24" s="180">
        <v>1976</v>
      </c>
      <c r="O24" s="179">
        <v>1.16</v>
      </c>
      <c r="P24" s="180">
        <v>2010</v>
      </c>
      <c r="Q24" s="151"/>
      <c r="R24" s="179">
        <v>0.75</v>
      </c>
      <c r="S24" s="180">
        <v>2001</v>
      </c>
      <c r="T24" s="156"/>
      <c r="U24" s="179">
        <v>1.14</v>
      </c>
      <c r="V24" s="187">
        <v>1968</v>
      </c>
      <c r="W24" s="156"/>
      <c r="X24" s="179">
        <v>2.01</v>
      </c>
      <c r="Y24" s="180">
        <v>1969</v>
      </c>
      <c r="Z24" s="156"/>
      <c r="AA24" s="179">
        <v>0.74</v>
      </c>
      <c r="AB24" s="180">
        <v>1978</v>
      </c>
      <c r="AC24" s="156"/>
      <c r="AD24" s="184">
        <v>1</v>
      </c>
      <c r="AE24" s="180">
        <v>1977</v>
      </c>
    </row>
    <row r="25" spans="1:31" ht="15">
      <c r="A25" s="178">
        <v>18</v>
      </c>
      <c r="B25" s="179">
        <v>0.14</v>
      </c>
      <c r="C25" s="180">
        <v>1999</v>
      </c>
      <c r="D25" s="179">
        <v>0.44</v>
      </c>
      <c r="E25" s="180">
        <v>1984</v>
      </c>
      <c r="F25" s="184">
        <v>0.8</v>
      </c>
      <c r="G25" s="180">
        <v>1986</v>
      </c>
      <c r="H25" s="156"/>
      <c r="I25" s="179">
        <v>1.38</v>
      </c>
      <c r="J25" s="180">
        <v>1995</v>
      </c>
      <c r="K25" s="179">
        <v>1.07</v>
      </c>
      <c r="L25" s="180">
        <v>1962</v>
      </c>
      <c r="M25" s="183">
        <v>1.41</v>
      </c>
      <c r="N25" s="180">
        <v>1998</v>
      </c>
      <c r="O25" s="179">
        <v>1.61</v>
      </c>
      <c r="P25" s="180">
        <v>1989</v>
      </c>
      <c r="Q25" s="151"/>
      <c r="R25" s="179">
        <v>2.08</v>
      </c>
      <c r="S25" s="180">
        <v>1990</v>
      </c>
      <c r="T25" s="156"/>
      <c r="U25" s="184">
        <v>2.27</v>
      </c>
      <c r="V25" s="180">
        <v>2007</v>
      </c>
      <c r="W25" s="156"/>
      <c r="X25" s="179">
        <v>0.98</v>
      </c>
      <c r="Y25" s="180">
        <v>1984</v>
      </c>
      <c r="Z25" s="156"/>
      <c r="AA25" s="179">
        <v>0.96</v>
      </c>
      <c r="AB25" s="180">
        <v>1981</v>
      </c>
      <c r="AC25" s="156"/>
      <c r="AD25" s="179">
        <v>0.35</v>
      </c>
      <c r="AE25" s="180">
        <v>2000</v>
      </c>
    </row>
    <row r="26" spans="1:31" ht="15">
      <c r="A26" s="178">
        <v>19</v>
      </c>
      <c r="B26" s="179">
        <v>0.42</v>
      </c>
      <c r="C26" s="180">
        <v>1988</v>
      </c>
      <c r="D26" s="184">
        <v>0.4</v>
      </c>
      <c r="E26" s="180">
        <v>1971</v>
      </c>
      <c r="F26" s="179">
        <v>0.65</v>
      </c>
      <c r="G26" s="180">
        <v>1963</v>
      </c>
      <c r="H26" s="156"/>
      <c r="I26" s="179">
        <v>1.32</v>
      </c>
      <c r="J26" s="180">
        <v>1970</v>
      </c>
      <c r="K26" s="179">
        <v>1.18</v>
      </c>
      <c r="L26" s="180">
        <v>1990</v>
      </c>
      <c r="M26" s="183">
        <v>1.36</v>
      </c>
      <c r="N26" s="180">
        <v>1967</v>
      </c>
      <c r="O26" s="179">
        <v>2.14</v>
      </c>
      <c r="P26" s="180">
        <v>1962</v>
      </c>
      <c r="Q26" s="151"/>
      <c r="R26" s="179">
        <v>2.75</v>
      </c>
      <c r="S26" s="180">
        <v>1997</v>
      </c>
      <c r="T26" s="156"/>
      <c r="U26" s="179">
        <v>1.76</v>
      </c>
      <c r="V26" s="180">
        <v>1988</v>
      </c>
      <c r="W26" s="156"/>
      <c r="X26" s="179">
        <v>1.58</v>
      </c>
      <c r="Y26" s="180">
        <v>1982</v>
      </c>
      <c r="Z26" s="156"/>
      <c r="AA26" s="179">
        <v>1.11</v>
      </c>
      <c r="AB26" s="180">
        <v>1975</v>
      </c>
      <c r="AC26" s="156"/>
      <c r="AD26" s="184">
        <v>0.3</v>
      </c>
      <c r="AE26" s="180">
        <v>1968</v>
      </c>
    </row>
    <row r="27" spans="1:31" ht="15">
      <c r="A27" s="208">
        <v>20</v>
      </c>
      <c r="B27" s="209">
        <v>0.48</v>
      </c>
      <c r="C27" s="210">
        <v>1982</v>
      </c>
      <c r="D27" s="209">
        <v>0.32</v>
      </c>
      <c r="E27" s="210">
        <v>1974</v>
      </c>
      <c r="F27" s="209">
        <v>0.43</v>
      </c>
      <c r="G27" s="210">
        <v>1991</v>
      </c>
      <c r="H27" s="211"/>
      <c r="I27" s="209">
        <v>0.94</v>
      </c>
      <c r="J27" s="210">
        <v>1968</v>
      </c>
      <c r="K27" s="209">
        <v>1.15</v>
      </c>
      <c r="L27" s="210">
        <v>1999</v>
      </c>
      <c r="M27" s="212">
        <v>0.86</v>
      </c>
      <c r="N27" s="210">
        <v>1974</v>
      </c>
      <c r="O27" s="209">
        <v>1.66</v>
      </c>
      <c r="P27" s="210">
        <v>1987</v>
      </c>
      <c r="Q27" s="213"/>
      <c r="R27" s="209">
        <v>1.34</v>
      </c>
      <c r="S27" s="210">
        <v>2009</v>
      </c>
      <c r="T27" s="211"/>
      <c r="U27" s="209">
        <v>2.03</v>
      </c>
      <c r="V27" s="210">
        <v>2007</v>
      </c>
      <c r="W27" s="211"/>
      <c r="X27" s="209">
        <v>0.51</v>
      </c>
      <c r="Y27" s="210">
        <v>1972</v>
      </c>
      <c r="Z27" s="211"/>
      <c r="AA27" s="209">
        <v>1.65</v>
      </c>
      <c r="AB27" s="210">
        <v>1975</v>
      </c>
      <c r="AC27" s="211"/>
      <c r="AD27" s="209">
        <v>0.33</v>
      </c>
      <c r="AE27" s="210">
        <v>1978</v>
      </c>
    </row>
    <row r="28" spans="1:31" ht="15">
      <c r="A28" s="178">
        <v>21</v>
      </c>
      <c r="B28" s="179">
        <v>0.58</v>
      </c>
      <c r="C28" s="180">
        <v>2005</v>
      </c>
      <c r="D28" s="179">
        <v>0.56</v>
      </c>
      <c r="E28" s="180">
        <v>1981</v>
      </c>
      <c r="F28" s="179">
        <v>0.48</v>
      </c>
      <c r="G28" s="180">
        <v>2008</v>
      </c>
      <c r="H28" s="156"/>
      <c r="I28" s="179">
        <v>0.95</v>
      </c>
      <c r="J28" s="180">
        <v>1972</v>
      </c>
      <c r="K28" s="184">
        <v>1.7</v>
      </c>
      <c r="L28" s="180">
        <v>1970</v>
      </c>
      <c r="M28" s="183">
        <v>3.27</v>
      </c>
      <c r="N28" s="180">
        <v>1986</v>
      </c>
      <c r="O28" s="179">
        <v>1.74</v>
      </c>
      <c r="P28" s="180">
        <v>2009</v>
      </c>
      <c r="Q28" s="151"/>
      <c r="R28" s="179">
        <v>1.84</v>
      </c>
      <c r="S28" s="180">
        <v>2002</v>
      </c>
      <c r="T28" s="156"/>
      <c r="U28" s="182">
        <v>3.11</v>
      </c>
      <c r="V28" s="180">
        <v>2005</v>
      </c>
      <c r="W28" s="156"/>
      <c r="X28" s="184">
        <v>0.4</v>
      </c>
      <c r="Y28" s="180">
        <v>1963</v>
      </c>
      <c r="Z28" s="156"/>
      <c r="AA28" s="179">
        <v>0.77</v>
      </c>
      <c r="AB28" s="180">
        <v>1995</v>
      </c>
      <c r="AC28" s="156"/>
      <c r="AD28" s="179">
        <v>0.79</v>
      </c>
      <c r="AE28" s="180">
        <v>2006</v>
      </c>
    </row>
    <row r="29" spans="1:31" ht="15">
      <c r="A29" s="178">
        <v>22</v>
      </c>
      <c r="B29" s="179">
        <v>1.32</v>
      </c>
      <c r="C29" s="180">
        <v>1982</v>
      </c>
      <c r="D29" s="179">
        <v>0.52</v>
      </c>
      <c r="E29" s="180">
        <v>1979</v>
      </c>
      <c r="F29" s="179">
        <v>1.54</v>
      </c>
      <c r="G29" s="180">
        <v>2011</v>
      </c>
      <c r="H29" s="156"/>
      <c r="I29" s="179">
        <v>2.39</v>
      </c>
      <c r="J29" s="180">
        <v>2001</v>
      </c>
      <c r="K29" s="179">
        <v>1.05</v>
      </c>
      <c r="L29" s="180">
        <v>1962</v>
      </c>
      <c r="M29" s="183">
        <v>0.75</v>
      </c>
      <c r="N29" s="180">
        <v>1986</v>
      </c>
      <c r="O29" s="184">
        <v>1.6</v>
      </c>
      <c r="P29" s="180">
        <v>1997</v>
      </c>
      <c r="Q29" s="151"/>
      <c r="R29" s="179">
        <v>1.84</v>
      </c>
      <c r="S29" s="180">
        <v>1999</v>
      </c>
      <c r="T29" s="156"/>
      <c r="U29" s="179">
        <v>2.06</v>
      </c>
      <c r="V29" s="180">
        <v>1968</v>
      </c>
      <c r="W29" s="156"/>
      <c r="X29" s="179">
        <v>0.93</v>
      </c>
      <c r="Y29" s="180">
        <v>1979</v>
      </c>
      <c r="Z29" s="156"/>
      <c r="AA29" s="179">
        <v>0.36</v>
      </c>
      <c r="AB29" s="180">
        <v>1963</v>
      </c>
      <c r="AC29" s="156"/>
      <c r="AD29" s="179">
        <v>0.41</v>
      </c>
      <c r="AE29" s="180">
        <v>1968</v>
      </c>
    </row>
    <row r="30" spans="1:31" ht="15">
      <c r="A30" s="178">
        <v>23</v>
      </c>
      <c r="B30" s="184">
        <v>0.5</v>
      </c>
      <c r="C30" s="180">
        <v>1969</v>
      </c>
      <c r="D30" s="179">
        <v>0.97</v>
      </c>
      <c r="E30" s="180">
        <v>1977</v>
      </c>
      <c r="F30" s="179">
        <v>1.23</v>
      </c>
      <c r="G30" s="180">
        <v>1975</v>
      </c>
      <c r="H30" s="156"/>
      <c r="I30" s="179">
        <v>1.33</v>
      </c>
      <c r="J30" s="180">
        <v>1968</v>
      </c>
      <c r="K30" s="179">
        <v>1.62</v>
      </c>
      <c r="L30" s="180">
        <v>1971</v>
      </c>
      <c r="M30" s="183">
        <v>1.12</v>
      </c>
      <c r="N30" s="180">
        <v>1971</v>
      </c>
      <c r="O30" s="179">
        <v>3.67</v>
      </c>
      <c r="P30" s="180">
        <v>1987</v>
      </c>
      <c r="Q30" s="151"/>
      <c r="R30" s="179">
        <v>1.18</v>
      </c>
      <c r="S30" s="180">
        <v>1962</v>
      </c>
      <c r="T30" s="156"/>
      <c r="U30" s="179">
        <v>1.33</v>
      </c>
      <c r="V30" s="180">
        <v>1985</v>
      </c>
      <c r="W30" s="156"/>
      <c r="X30" s="184">
        <v>1.6</v>
      </c>
      <c r="Y30" s="180">
        <v>1995</v>
      </c>
      <c r="Z30" s="156"/>
      <c r="AA30" s="179">
        <v>1.09</v>
      </c>
      <c r="AB30" s="180">
        <v>1983</v>
      </c>
      <c r="AC30" s="156"/>
      <c r="AD30" s="179">
        <v>0.45</v>
      </c>
      <c r="AE30" s="180">
        <v>1996</v>
      </c>
    </row>
    <row r="31" spans="1:31" ht="15">
      <c r="A31" s="178">
        <v>24</v>
      </c>
      <c r="B31" s="184">
        <v>1.1</v>
      </c>
      <c r="C31" s="180">
        <v>1967</v>
      </c>
      <c r="D31" s="179">
        <v>0.51</v>
      </c>
      <c r="E31" s="180">
        <v>2007</v>
      </c>
      <c r="F31" s="179">
        <v>1.15</v>
      </c>
      <c r="G31" s="180">
        <v>1996</v>
      </c>
      <c r="H31" s="156"/>
      <c r="I31" s="179">
        <v>0.89</v>
      </c>
      <c r="J31" s="180">
        <v>1994</v>
      </c>
      <c r="K31" s="179">
        <v>1.12</v>
      </c>
      <c r="L31" s="180">
        <v>1968</v>
      </c>
      <c r="M31" s="183">
        <v>1.14</v>
      </c>
      <c r="N31" s="180">
        <v>2003</v>
      </c>
      <c r="O31" s="179">
        <v>1.63</v>
      </c>
      <c r="P31" s="180">
        <v>1987</v>
      </c>
      <c r="Q31" s="151"/>
      <c r="R31" s="179">
        <v>1.59</v>
      </c>
      <c r="S31" s="180">
        <v>2006</v>
      </c>
      <c r="T31" s="156"/>
      <c r="U31" s="184">
        <v>1.2</v>
      </c>
      <c r="V31" s="180">
        <v>1984</v>
      </c>
      <c r="W31" s="156"/>
      <c r="X31" s="179">
        <v>1.42</v>
      </c>
      <c r="Y31" s="180">
        <v>1967</v>
      </c>
      <c r="Z31" s="156"/>
      <c r="AA31" s="179">
        <v>1.24</v>
      </c>
      <c r="AB31" s="180">
        <v>2001</v>
      </c>
      <c r="AC31" s="156"/>
      <c r="AD31" s="179">
        <v>0.83</v>
      </c>
      <c r="AE31" s="180">
        <v>1982</v>
      </c>
    </row>
    <row r="32" spans="1:31" ht="15">
      <c r="A32" s="208">
        <v>25</v>
      </c>
      <c r="B32" s="209">
        <v>0.29</v>
      </c>
      <c r="C32" s="210">
        <v>1998</v>
      </c>
      <c r="D32" s="209">
        <v>0.89</v>
      </c>
      <c r="E32" s="210">
        <v>2007</v>
      </c>
      <c r="F32" s="209">
        <v>0.58</v>
      </c>
      <c r="G32" s="210">
        <v>1996</v>
      </c>
      <c r="H32" s="211"/>
      <c r="I32" s="209">
        <v>1.13</v>
      </c>
      <c r="J32" s="210">
        <v>1994</v>
      </c>
      <c r="K32" s="209">
        <v>1.53</v>
      </c>
      <c r="L32" s="210">
        <v>1975</v>
      </c>
      <c r="M32" s="212">
        <v>3.86</v>
      </c>
      <c r="N32" s="210">
        <v>2003</v>
      </c>
      <c r="O32" s="209">
        <v>1.69</v>
      </c>
      <c r="P32" s="210">
        <v>2005</v>
      </c>
      <c r="Q32" s="213"/>
      <c r="R32" s="209">
        <v>1.25</v>
      </c>
      <c r="S32" s="210">
        <v>2009</v>
      </c>
      <c r="T32" s="211"/>
      <c r="U32" s="209">
        <v>1.01</v>
      </c>
      <c r="V32" s="210">
        <v>1973</v>
      </c>
      <c r="W32" s="211"/>
      <c r="X32" s="209">
        <v>0.35</v>
      </c>
      <c r="Y32" s="210">
        <v>1970</v>
      </c>
      <c r="Z32" s="211"/>
      <c r="AA32" s="209">
        <v>0.55</v>
      </c>
      <c r="AB32" s="210">
        <v>1993</v>
      </c>
      <c r="AC32" s="211"/>
      <c r="AD32" s="209">
        <v>1.06</v>
      </c>
      <c r="AE32" s="210">
        <v>1982</v>
      </c>
    </row>
    <row r="33" spans="1:31" ht="15">
      <c r="A33" s="178">
        <v>26</v>
      </c>
      <c r="B33" s="179">
        <v>0.29</v>
      </c>
      <c r="C33" s="180">
        <v>2004</v>
      </c>
      <c r="D33" s="184">
        <v>0.7</v>
      </c>
      <c r="E33" s="180">
        <v>2009</v>
      </c>
      <c r="F33" s="179">
        <v>0.41</v>
      </c>
      <c r="G33" s="180">
        <v>1983</v>
      </c>
      <c r="H33" s="156"/>
      <c r="I33" s="179">
        <v>1.67</v>
      </c>
      <c r="J33" s="180">
        <v>2011</v>
      </c>
      <c r="K33" s="179">
        <v>0.88</v>
      </c>
      <c r="L33" s="180">
        <v>1991</v>
      </c>
      <c r="M33" s="183">
        <v>1.79</v>
      </c>
      <c r="N33" s="180">
        <v>1995</v>
      </c>
      <c r="O33" s="179">
        <v>2.23</v>
      </c>
      <c r="P33" s="180">
        <v>1990</v>
      </c>
      <c r="Q33" s="151"/>
      <c r="R33" s="179">
        <v>2.35</v>
      </c>
      <c r="S33" s="180">
        <v>1981</v>
      </c>
      <c r="T33" s="156"/>
      <c r="U33" s="179">
        <v>1.54</v>
      </c>
      <c r="V33" s="180">
        <v>1981</v>
      </c>
      <c r="W33" s="156"/>
      <c r="X33" s="179">
        <v>0.89</v>
      </c>
      <c r="Y33" s="180">
        <v>1970</v>
      </c>
      <c r="Z33" s="156"/>
      <c r="AA33" s="179">
        <v>1.16</v>
      </c>
      <c r="AB33" s="180">
        <v>1965</v>
      </c>
      <c r="AC33" s="156"/>
      <c r="AD33" s="179">
        <v>0.37</v>
      </c>
      <c r="AE33" s="180">
        <v>1988</v>
      </c>
    </row>
    <row r="34" spans="1:31" ht="15">
      <c r="A34" s="178">
        <v>27</v>
      </c>
      <c r="B34" s="179">
        <v>0.24</v>
      </c>
      <c r="C34" s="180">
        <v>1979</v>
      </c>
      <c r="D34" s="184">
        <v>1</v>
      </c>
      <c r="E34" s="180">
        <v>1981</v>
      </c>
      <c r="F34" s="184">
        <v>1.3</v>
      </c>
      <c r="G34" s="180">
        <v>1998</v>
      </c>
      <c r="H34" s="156"/>
      <c r="I34" s="182">
        <v>3.09</v>
      </c>
      <c r="J34" s="180">
        <v>1975</v>
      </c>
      <c r="K34" s="179">
        <v>2.31</v>
      </c>
      <c r="L34" s="180">
        <v>1978</v>
      </c>
      <c r="M34" s="183">
        <v>1.89</v>
      </c>
      <c r="N34" s="180">
        <v>2005</v>
      </c>
      <c r="O34" s="179">
        <v>1.66</v>
      </c>
      <c r="P34" s="180">
        <v>1986</v>
      </c>
      <c r="Q34" s="151"/>
      <c r="R34" s="179">
        <v>1.99</v>
      </c>
      <c r="S34" s="180">
        <v>1978</v>
      </c>
      <c r="T34" s="156"/>
      <c r="U34" s="179">
        <v>1.12</v>
      </c>
      <c r="V34" s="180">
        <v>1971</v>
      </c>
      <c r="W34" s="156"/>
      <c r="X34" s="179">
        <v>1.54</v>
      </c>
      <c r="Y34" s="180">
        <v>1971</v>
      </c>
      <c r="Z34" s="156"/>
      <c r="AA34" s="179">
        <v>1.04</v>
      </c>
      <c r="AB34" s="180">
        <v>1994</v>
      </c>
      <c r="AC34" s="156"/>
      <c r="AD34" s="179">
        <v>0.37</v>
      </c>
      <c r="AE34" s="180">
        <v>1982</v>
      </c>
    </row>
    <row r="35" spans="1:31" ht="15">
      <c r="A35" s="178">
        <v>28</v>
      </c>
      <c r="B35" s="179">
        <v>0.43</v>
      </c>
      <c r="C35" s="180">
        <v>1975</v>
      </c>
      <c r="D35" s="184">
        <v>0.1</v>
      </c>
      <c r="E35" s="180">
        <v>2007</v>
      </c>
      <c r="F35" s="179">
        <v>0.64</v>
      </c>
      <c r="G35" s="180">
        <v>1999</v>
      </c>
      <c r="H35" s="156"/>
      <c r="I35" s="179">
        <v>0.92</v>
      </c>
      <c r="J35" s="180">
        <v>1986</v>
      </c>
      <c r="K35" s="179">
        <v>1.14</v>
      </c>
      <c r="L35" s="180">
        <v>1991</v>
      </c>
      <c r="M35" s="183">
        <v>2.89</v>
      </c>
      <c r="N35" s="180">
        <v>1997</v>
      </c>
      <c r="O35" s="179">
        <v>2.37</v>
      </c>
      <c r="P35" s="180">
        <v>2002</v>
      </c>
      <c r="Q35" s="151"/>
      <c r="R35" s="179">
        <v>1.42</v>
      </c>
      <c r="S35" s="180">
        <v>2007</v>
      </c>
      <c r="T35" s="156"/>
      <c r="U35" s="179">
        <v>0.46</v>
      </c>
      <c r="V35" s="180">
        <v>1988</v>
      </c>
      <c r="W35" s="156"/>
      <c r="X35" s="188">
        <v>2.22</v>
      </c>
      <c r="Y35" s="180">
        <v>2004</v>
      </c>
      <c r="Z35" s="156"/>
      <c r="AA35" s="179">
        <v>1.22</v>
      </c>
      <c r="AB35" s="180">
        <v>1987</v>
      </c>
      <c r="AC35" s="156"/>
      <c r="AD35" s="189">
        <v>2.2</v>
      </c>
      <c r="AE35" s="180">
        <v>1982</v>
      </c>
    </row>
    <row r="36" spans="1:31" ht="15">
      <c r="A36" s="178">
        <v>29</v>
      </c>
      <c r="B36" s="184">
        <v>0.55</v>
      </c>
      <c r="C36" s="180">
        <v>2001</v>
      </c>
      <c r="D36" s="179">
        <v>0.12</v>
      </c>
      <c r="E36" s="180">
        <v>2004</v>
      </c>
      <c r="F36" s="179">
        <v>1.02</v>
      </c>
      <c r="G36" s="180">
        <v>1979</v>
      </c>
      <c r="H36" s="156"/>
      <c r="I36" s="179">
        <v>0.93</v>
      </c>
      <c r="J36" s="180">
        <v>1984</v>
      </c>
      <c r="K36" s="190">
        <v>3.84</v>
      </c>
      <c r="L36" s="180">
        <v>1978</v>
      </c>
      <c r="M36" s="183">
        <v>2.12</v>
      </c>
      <c r="N36" s="180">
        <v>1975</v>
      </c>
      <c r="O36" s="179">
        <v>0.84</v>
      </c>
      <c r="P36" s="180">
        <v>1989</v>
      </c>
      <c r="Q36" s="151"/>
      <c r="R36" s="179">
        <v>1.39</v>
      </c>
      <c r="S36" s="180">
        <v>1982</v>
      </c>
      <c r="T36" s="156"/>
      <c r="U36" s="179">
        <v>1.21</v>
      </c>
      <c r="V36" s="180">
        <v>1971</v>
      </c>
      <c r="W36" s="156"/>
      <c r="X36" s="179">
        <v>0.98</v>
      </c>
      <c r="Y36" s="180">
        <v>1996</v>
      </c>
      <c r="Z36" s="156"/>
      <c r="AA36" s="179">
        <v>1.25</v>
      </c>
      <c r="AB36" s="180">
        <v>1991</v>
      </c>
      <c r="AC36" s="156"/>
      <c r="AD36" s="179">
        <v>0.97</v>
      </c>
      <c r="AE36" s="180">
        <v>1972</v>
      </c>
    </row>
    <row r="37" spans="1:31" ht="15">
      <c r="A37" s="208">
        <v>30</v>
      </c>
      <c r="B37" s="209">
        <v>0.53</v>
      </c>
      <c r="C37" s="210">
        <v>2001</v>
      </c>
      <c r="D37" s="209"/>
      <c r="E37" s="210"/>
      <c r="F37" s="209">
        <v>1.15</v>
      </c>
      <c r="G37" s="210">
        <v>2007</v>
      </c>
      <c r="H37" s="211"/>
      <c r="I37" s="209">
        <v>1.13</v>
      </c>
      <c r="J37" s="210">
        <v>1973</v>
      </c>
      <c r="K37" s="209">
        <v>1.88</v>
      </c>
      <c r="L37" s="210">
        <v>2004</v>
      </c>
      <c r="M37" s="212">
        <v>3.89</v>
      </c>
      <c r="N37" s="210">
        <v>1975</v>
      </c>
      <c r="O37" s="215">
        <v>1.8</v>
      </c>
      <c r="P37" s="216">
        <v>1968</v>
      </c>
      <c r="Q37" s="217"/>
      <c r="R37" s="214">
        <v>2.93</v>
      </c>
      <c r="S37" s="210">
        <v>1977</v>
      </c>
      <c r="T37" s="211"/>
      <c r="U37" s="209">
        <v>1.49</v>
      </c>
      <c r="V37" s="210">
        <v>2007</v>
      </c>
      <c r="W37" s="211"/>
      <c r="X37" s="209">
        <v>0.93</v>
      </c>
      <c r="Y37" s="210">
        <v>1971</v>
      </c>
      <c r="Z37" s="218"/>
      <c r="AA37" s="209">
        <v>0.46</v>
      </c>
      <c r="AB37" s="210">
        <v>1991</v>
      </c>
      <c r="AC37" s="218"/>
      <c r="AD37" s="209">
        <v>0.53</v>
      </c>
      <c r="AE37" s="210">
        <v>2005</v>
      </c>
    </row>
    <row r="38" spans="1:31" ht="15">
      <c r="A38" s="178">
        <v>31</v>
      </c>
      <c r="B38" s="184">
        <v>0.2</v>
      </c>
      <c r="C38" s="180">
        <v>1986</v>
      </c>
      <c r="D38" s="179"/>
      <c r="E38" s="180"/>
      <c r="F38" s="179">
        <v>1.55</v>
      </c>
      <c r="G38" s="180">
        <v>1998</v>
      </c>
      <c r="H38" s="156"/>
      <c r="I38" s="179"/>
      <c r="J38" s="180"/>
      <c r="K38" s="179">
        <v>2.97</v>
      </c>
      <c r="L38" s="180">
        <v>1965</v>
      </c>
      <c r="M38" s="183"/>
      <c r="N38" s="180"/>
      <c r="O38" s="184">
        <v>0.65</v>
      </c>
      <c r="P38" s="192">
        <v>1993</v>
      </c>
      <c r="Q38" s="191"/>
      <c r="R38" s="179">
        <v>1.23</v>
      </c>
      <c r="S38" s="180">
        <v>1989</v>
      </c>
      <c r="T38" s="156"/>
      <c r="U38" s="193"/>
      <c r="V38" s="194"/>
      <c r="W38" s="156"/>
      <c r="X38" s="179">
        <v>1.13</v>
      </c>
      <c r="Y38" s="180">
        <v>1974</v>
      </c>
      <c r="Z38" s="193"/>
      <c r="AA38" s="179"/>
      <c r="AB38" s="180"/>
      <c r="AC38" s="193"/>
      <c r="AD38" s="179">
        <v>0.92</v>
      </c>
      <c r="AE38" s="180">
        <v>2006</v>
      </c>
    </row>
    <row r="39" spans="1:31" ht="15">
      <c r="A39" s="195"/>
      <c r="B39" s="196"/>
      <c r="C39" s="197"/>
      <c r="D39" s="179"/>
      <c r="E39" s="180"/>
      <c r="F39" s="179"/>
      <c r="G39" s="180"/>
      <c r="H39" s="156"/>
      <c r="I39" s="179"/>
      <c r="J39" s="180"/>
      <c r="K39" s="179"/>
      <c r="L39" s="180"/>
      <c r="M39" s="183"/>
      <c r="N39" s="180"/>
      <c r="O39" s="179"/>
      <c r="P39" s="180"/>
      <c r="Q39" s="191"/>
      <c r="R39" s="179"/>
      <c r="S39" s="180"/>
      <c r="T39" s="156"/>
      <c r="U39" s="196"/>
      <c r="V39" s="197"/>
      <c r="W39" s="156"/>
      <c r="X39" s="179"/>
      <c r="Y39" s="180"/>
      <c r="Z39" s="193"/>
      <c r="AA39" s="179"/>
      <c r="AB39" s="180"/>
      <c r="AC39" s="193"/>
      <c r="AD39" s="179"/>
      <c r="AE39" s="180"/>
    </row>
    <row r="40" spans="1:31" ht="15">
      <c r="A40" s="198" t="s">
        <v>115</v>
      </c>
      <c r="B40" s="199">
        <v>1.57</v>
      </c>
      <c r="C40" s="200">
        <v>1975</v>
      </c>
      <c r="D40" s="199">
        <v>1.03</v>
      </c>
      <c r="E40" s="200">
        <v>1983</v>
      </c>
      <c r="F40" s="199">
        <v>3.01</v>
      </c>
      <c r="G40" s="200">
        <v>1985</v>
      </c>
      <c r="H40" s="201"/>
      <c r="I40" s="199">
        <v>3.09</v>
      </c>
      <c r="J40" s="200">
        <v>1975</v>
      </c>
      <c r="K40" s="199">
        <v>3.84</v>
      </c>
      <c r="L40" s="200">
        <v>1978</v>
      </c>
      <c r="M40" s="203">
        <v>4</v>
      </c>
      <c r="N40" s="200">
        <v>1965</v>
      </c>
      <c r="O40" s="199">
        <v>4.79</v>
      </c>
      <c r="P40" s="200">
        <v>2011</v>
      </c>
      <c r="Q40" s="204"/>
      <c r="R40" s="199">
        <v>2.93</v>
      </c>
      <c r="S40" s="200">
        <v>1977</v>
      </c>
      <c r="T40" s="202"/>
      <c r="U40" s="199">
        <v>3.11</v>
      </c>
      <c r="V40" s="200">
        <v>2005</v>
      </c>
      <c r="W40" s="202"/>
      <c r="X40" s="199">
        <v>2.91</v>
      </c>
      <c r="Y40" s="200">
        <v>2005</v>
      </c>
      <c r="Z40" s="205"/>
      <c r="AA40" s="199">
        <v>2.26</v>
      </c>
      <c r="AB40" s="200">
        <v>1996</v>
      </c>
      <c r="AC40" s="206"/>
      <c r="AD40" s="203">
        <v>2.2</v>
      </c>
      <c r="AE40" s="200">
        <v>1982</v>
      </c>
    </row>
    <row r="41" spans="1:3" ht="14.25">
      <c r="A41" s="207"/>
      <c r="B41" s="207"/>
      <c r="C41" s="207"/>
    </row>
  </sheetData>
  <sheetProtection/>
  <printOptions horizontalCentered="1" verticalCentered="1"/>
  <pageMargins left="0" right="0.75" top="0" bottom="0" header="0" footer="0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279"/>
  <sheetViews>
    <sheetView tabSelected="1" workbookViewId="0" topLeftCell="A1">
      <selection activeCell="J11" sqref="J11"/>
    </sheetView>
  </sheetViews>
  <sheetFormatPr defaultColWidth="9.140625" defaultRowHeight="15"/>
  <cols>
    <col min="2" max="2" width="6.421875" style="0" customWidth="1"/>
    <col min="3" max="3" width="5.7109375" style="0" customWidth="1"/>
    <col min="4" max="4" width="6.140625" style="0" customWidth="1"/>
    <col min="5" max="5" width="6.421875" style="0" customWidth="1"/>
    <col min="6" max="6" width="6.7109375" style="0" customWidth="1"/>
    <col min="7" max="7" width="6.421875" style="0" customWidth="1"/>
    <col min="8" max="8" width="7.140625" style="0" customWidth="1"/>
    <col min="9" max="9" width="6.00390625" style="0" customWidth="1"/>
    <col min="10" max="10" width="7.00390625" style="0" customWidth="1"/>
    <col min="11" max="11" width="7.421875" style="0" customWidth="1"/>
    <col min="12" max="12" width="7.28125" style="0" customWidth="1"/>
    <col min="13" max="13" width="6.421875" style="0" customWidth="1"/>
    <col min="14" max="14" width="7.00390625" style="0" customWidth="1"/>
  </cols>
  <sheetData>
    <row r="2" ht="18.75">
      <c r="A2" s="255" t="s">
        <v>1</v>
      </c>
    </row>
    <row r="3" ht="15">
      <c r="A3" s="256" t="s">
        <v>172</v>
      </c>
    </row>
    <row r="4" spans="1:14" ht="15">
      <c r="A4" s="256"/>
      <c r="B4" s="257" t="s">
        <v>173</v>
      </c>
      <c r="C4" s="25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5" ht="15.75" thickBot="1">
      <c r="A5" s="258" t="s">
        <v>113</v>
      </c>
      <c r="B5" s="259" t="s">
        <v>2</v>
      </c>
      <c r="C5" s="259" t="s">
        <v>3</v>
      </c>
      <c r="D5" s="259" t="s">
        <v>4</v>
      </c>
      <c r="E5" s="259" t="s">
        <v>5</v>
      </c>
      <c r="F5" s="259" t="s">
        <v>6</v>
      </c>
      <c r="G5" s="259" t="s">
        <v>7</v>
      </c>
      <c r="H5" s="259" t="s">
        <v>8</v>
      </c>
      <c r="I5" s="259" t="s">
        <v>34</v>
      </c>
      <c r="J5" s="259" t="s">
        <v>10</v>
      </c>
      <c r="K5" s="259" t="s">
        <v>11</v>
      </c>
      <c r="L5" s="259" t="s">
        <v>12</v>
      </c>
      <c r="M5" s="259" t="s">
        <v>13</v>
      </c>
      <c r="N5" s="258" t="s">
        <v>113</v>
      </c>
      <c r="O5" s="260"/>
    </row>
    <row r="6" spans="1:15" ht="15">
      <c r="A6" s="261">
        <v>1962</v>
      </c>
      <c r="B6" s="262" t="s">
        <v>18</v>
      </c>
      <c r="C6" s="262" t="s">
        <v>18</v>
      </c>
      <c r="D6" s="263" t="s">
        <v>18</v>
      </c>
      <c r="E6" s="263" t="s">
        <v>18</v>
      </c>
      <c r="F6" s="263" t="s">
        <v>18</v>
      </c>
      <c r="G6" s="263" t="s">
        <v>18</v>
      </c>
      <c r="H6" s="263" t="s">
        <v>18</v>
      </c>
      <c r="I6" s="263" t="s">
        <v>18</v>
      </c>
      <c r="J6" s="263">
        <v>30.39</v>
      </c>
      <c r="K6" s="263">
        <v>30.33</v>
      </c>
      <c r="L6" s="263">
        <v>30.43</v>
      </c>
      <c r="M6" s="263">
        <v>30.55</v>
      </c>
      <c r="N6" s="261" t="s">
        <v>18</v>
      </c>
      <c r="O6" s="260"/>
    </row>
    <row r="7" spans="1:15" ht="15">
      <c r="A7" s="261"/>
      <c r="B7" s="262" t="s">
        <v>18</v>
      </c>
      <c r="C7" s="262" t="s">
        <v>18</v>
      </c>
      <c r="D7" s="263" t="s">
        <v>18</v>
      </c>
      <c r="E7" s="263" t="s">
        <v>18</v>
      </c>
      <c r="F7" s="263" t="s">
        <v>18</v>
      </c>
      <c r="G7" s="263" t="s">
        <v>18</v>
      </c>
      <c r="H7" s="263" t="s">
        <v>18</v>
      </c>
      <c r="I7" s="263" t="s">
        <v>18</v>
      </c>
      <c r="J7" s="263">
        <v>29.67</v>
      </c>
      <c r="K7" s="263">
        <v>29.54</v>
      </c>
      <c r="L7" s="263">
        <v>29.13</v>
      </c>
      <c r="M7" s="263">
        <v>29.48</v>
      </c>
      <c r="N7" s="261" t="s">
        <v>18</v>
      </c>
      <c r="O7" s="260"/>
    </row>
    <row r="8" spans="1:15" ht="15">
      <c r="A8" s="261"/>
      <c r="B8" s="262"/>
      <c r="C8" s="262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1"/>
      <c r="O8" s="260"/>
    </row>
    <row r="9" spans="1:15" ht="15">
      <c r="A9" s="261">
        <v>1963</v>
      </c>
      <c r="B9" s="262">
        <v>30.58</v>
      </c>
      <c r="C9" s="262">
        <v>30.54</v>
      </c>
      <c r="D9" s="263">
        <v>30.5</v>
      </c>
      <c r="E9" s="263">
        <v>30.33</v>
      </c>
      <c r="F9" s="263">
        <v>30.31</v>
      </c>
      <c r="G9" s="263">
        <v>30.3</v>
      </c>
      <c r="H9" s="263">
        <v>30.23</v>
      </c>
      <c r="I9" s="263">
        <v>30.19</v>
      </c>
      <c r="J9" s="263">
        <v>30.42</v>
      </c>
      <c r="K9" s="263">
        <v>30.34</v>
      </c>
      <c r="L9" s="263">
        <v>30.33</v>
      </c>
      <c r="M9" s="263">
        <v>30.64</v>
      </c>
      <c r="N9" s="261">
        <v>30.64</v>
      </c>
      <c r="O9" s="260"/>
    </row>
    <row r="10" spans="1:15" ht="15">
      <c r="A10" s="261"/>
      <c r="B10" s="262">
        <v>29.33</v>
      </c>
      <c r="C10" s="262">
        <v>29.26</v>
      </c>
      <c r="D10" s="263">
        <v>29.23</v>
      </c>
      <c r="E10" s="263">
        <v>29.26</v>
      </c>
      <c r="F10" s="263">
        <v>29.52</v>
      </c>
      <c r="G10" s="263">
        <v>29.42</v>
      </c>
      <c r="H10" s="263">
        <v>29.68</v>
      </c>
      <c r="I10" s="263">
        <v>29.71</v>
      </c>
      <c r="J10" s="263">
        <v>29.58</v>
      </c>
      <c r="K10" s="263">
        <v>29.75</v>
      </c>
      <c r="L10" s="263">
        <v>29.6</v>
      </c>
      <c r="M10" s="263">
        <v>29.3</v>
      </c>
      <c r="N10" s="261">
        <v>29.23</v>
      </c>
      <c r="O10" s="260"/>
    </row>
    <row r="11" spans="1:15" ht="15">
      <c r="A11" s="261"/>
      <c r="B11" s="262"/>
      <c r="C11" s="262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1"/>
      <c r="O11" s="260"/>
    </row>
    <row r="12" spans="1:15" ht="15">
      <c r="A12" s="261">
        <v>1964</v>
      </c>
      <c r="B12" s="262">
        <v>30.59</v>
      </c>
      <c r="C12" s="262">
        <v>30.62</v>
      </c>
      <c r="D12" s="263">
        <v>30.41</v>
      </c>
      <c r="E12" s="263">
        <v>30.43</v>
      </c>
      <c r="F12" s="263">
        <v>30.34</v>
      </c>
      <c r="G12" s="263">
        <v>30.23</v>
      </c>
      <c r="H12" s="263">
        <v>30.18</v>
      </c>
      <c r="I12" s="263">
        <v>30.2</v>
      </c>
      <c r="J12" s="263">
        <v>30.39</v>
      </c>
      <c r="K12" s="263">
        <v>30.46</v>
      </c>
      <c r="L12" s="263">
        <v>30.65</v>
      </c>
      <c r="M12" s="263">
        <v>30.64</v>
      </c>
      <c r="N12" s="261">
        <v>30.64</v>
      </c>
      <c r="O12" s="260"/>
    </row>
    <row r="13" spans="1:15" ht="15">
      <c r="A13" s="261"/>
      <c r="B13" s="262">
        <v>29.28</v>
      </c>
      <c r="C13" s="262">
        <v>29.36</v>
      </c>
      <c r="D13" s="263">
        <v>29.46</v>
      </c>
      <c r="E13" s="264">
        <v>28.81</v>
      </c>
      <c r="F13" s="264">
        <v>29.08</v>
      </c>
      <c r="G13" s="263">
        <v>29.21</v>
      </c>
      <c r="H13" s="263">
        <v>29.76</v>
      </c>
      <c r="I13" s="263">
        <v>29.38</v>
      </c>
      <c r="J13" s="263">
        <v>29.4</v>
      </c>
      <c r="K13" s="263">
        <v>29.5</v>
      </c>
      <c r="L13" s="263">
        <v>29.14</v>
      </c>
      <c r="M13" s="263">
        <v>29.19</v>
      </c>
      <c r="N13" s="261">
        <v>28.81</v>
      </c>
      <c r="O13" s="260"/>
    </row>
    <row r="14" spans="1:15" ht="15">
      <c r="A14" s="261"/>
      <c r="B14" s="262"/>
      <c r="C14" s="262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1"/>
      <c r="O14" s="260"/>
    </row>
    <row r="15" spans="1:15" ht="15">
      <c r="A15" s="261">
        <v>1965</v>
      </c>
      <c r="B15" s="262">
        <v>30.69</v>
      </c>
      <c r="C15" s="262">
        <v>30.46</v>
      </c>
      <c r="D15" s="263">
        <v>30.58</v>
      </c>
      <c r="E15" s="263">
        <v>30.36</v>
      </c>
      <c r="F15" s="263">
        <v>30.36</v>
      </c>
      <c r="G15" s="264">
        <v>30.49</v>
      </c>
      <c r="H15" s="263">
        <v>30.19</v>
      </c>
      <c r="I15" s="263">
        <v>30.34</v>
      </c>
      <c r="J15" s="263">
        <v>30.43</v>
      </c>
      <c r="K15" s="263">
        <v>30.45</v>
      </c>
      <c r="L15" s="263">
        <v>30.51</v>
      </c>
      <c r="M15" s="263">
        <v>30.41</v>
      </c>
      <c r="N15" s="261">
        <v>30.69</v>
      </c>
      <c r="O15" s="260"/>
    </row>
    <row r="16" spans="1:15" ht="15">
      <c r="A16" s="261"/>
      <c r="B16" s="262">
        <v>29.52</v>
      </c>
      <c r="C16" s="262">
        <v>29.28</v>
      </c>
      <c r="D16" s="263">
        <v>29.49</v>
      </c>
      <c r="E16" s="263">
        <v>29.19</v>
      </c>
      <c r="F16" s="263">
        <v>29.51</v>
      </c>
      <c r="G16" s="263">
        <v>29.6</v>
      </c>
      <c r="H16" s="263">
        <v>29.7</v>
      </c>
      <c r="I16" s="263">
        <v>29.6</v>
      </c>
      <c r="J16" s="263">
        <v>29.47</v>
      </c>
      <c r="K16" s="263">
        <v>29.22</v>
      </c>
      <c r="L16" s="263">
        <v>29.11</v>
      </c>
      <c r="M16" s="263">
        <v>29.3</v>
      </c>
      <c r="N16" s="261">
        <v>29.11</v>
      </c>
      <c r="O16" s="260"/>
    </row>
    <row r="17" spans="1:15" ht="15">
      <c r="A17" s="261"/>
      <c r="B17" s="262"/>
      <c r="C17" s="262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1"/>
      <c r="O17" s="260"/>
    </row>
    <row r="18" spans="1:15" ht="15">
      <c r="A18" s="261">
        <v>1966</v>
      </c>
      <c r="B18" s="262">
        <v>30.54</v>
      </c>
      <c r="C18" s="262">
        <v>30.85</v>
      </c>
      <c r="D18" s="263">
        <v>30.44</v>
      </c>
      <c r="E18" s="263">
        <v>30.39</v>
      </c>
      <c r="F18" s="263">
        <v>30.52</v>
      </c>
      <c r="G18" s="263">
        <v>30.18</v>
      </c>
      <c r="H18" s="263" t="s">
        <v>18</v>
      </c>
      <c r="I18" s="263" t="s">
        <v>18</v>
      </c>
      <c r="J18" s="263" t="s">
        <v>18</v>
      </c>
      <c r="K18" s="263">
        <v>30.56</v>
      </c>
      <c r="L18" s="263" t="s">
        <v>18</v>
      </c>
      <c r="M18" s="263">
        <v>30.57</v>
      </c>
      <c r="N18" s="261" t="s">
        <v>18</v>
      </c>
      <c r="O18" s="260"/>
    </row>
    <row r="19" spans="1:15" ht="15">
      <c r="A19" s="261"/>
      <c r="B19" s="262">
        <v>29.59</v>
      </c>
      <c r="C19" s="262">
        <v>29.51</v>
      </c>
      <c r="D19" s="263">
        <v>29.17</v>
      </c>
      <c r="E19" s="263">
        <v>29.47</v>
      </c>
      <c r="F19" s="263">
        <v>29.51</v>
      </c>
      <c r="G19" s="263">
        <v>29.56</v>
      </c>
      <c r="H19" s="263" t="s">
        <v>18</v>
      </c>
      <c r="I19" s="263" t="s">
        <v>18</v>
      </c>
      <c r="J19" s="263" t="s">
        <v>18</v>
      </c>
      <c r="K19" s="263">
        <v>29.26</v>
      </c>
      <c r="L19" s="263" t="s">
        <v>18</v>
      </c>
      <c r="M19" s="263">
        <v>29.52</v>
      </c>
      <c r="N19" s="261" t="s">
        <v>18</v>
      </c>
      <c r="O19" s="260"/>
    </row>
    <row r="20" spans="1:15" ht="15">
      <c r="A20" s="261"/>
      <c r="B20" s="262"/>
      <c r="C20" s="262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1"/>
      <c r="O20" s="260"/>
    </row>
    <row r="21" spans="1:15" ht="15">
      <c r="A21" s="261">
        <v>1967</v>
      </c>
      <c r="B21" s="262">
        <v>30.68</v>
      </c>
      <c r="C21" s="262">
        <v>30.54</v>
      </c>
      <c r="D21" s="263">
        <v>30.69</v>
      </c>
      <c r="E21" s="263">
        <v>30.47</v>
      </c>
      <c r="F21" s="263">
        <v>30.34</v>
      </c>
      <c r="G21" s="263">
        <v>30.45</v>
      </c>
      <c r="H21" s="263">
        <v>30.19</v>
      </c>
      <c r="I21" s="264">
        <v>30.54</v>
      </c>
      <c r="J21" s="263">
        <v>30.46</v>
      </c>
      <c r="K21" s="263">
        <v>30.29</v>
      </c>
      <c r="L21" s="263">
        <v>30.33</v>
      </c>
      <c r="M21" s="263">
        <v>30.67</v>
      </c>
      <c r="N21" s="261">
        <v>30.69</v>
      </c>
      <c r="O21" s="260"/>
    </row>
    <row r="22" spans="1:15" ht="15">
      <c r="A22" s="261"/>
      <c r="B22" s="262">
        <v>29.16</v>
      </c>
      <c r="C22" s="262">
        <v>29.11</v>
      </c>
      <c r="D22" s="263">
        <v>29.43</v>
      </c>
      <c r="E22" s="263">
        <v>29.25</v>
      </c>
      <c r="F22" s="263">
        <v>29.29</v>
      </c>
      <c r="G22" s="263">
        <v>29.63</v>
      </c>
      <c r="H22" s="263">
        <v>29.63</v>
      </c>
      <c r="I22" s="263">
        <v>29.71</v>
      </c>
      <c r="J22" s="263">
        <v>29.51</v>
      </c>
      <c r="K22" s="263">
        <v>29.59</v>
      </c>
      <c r="L22" s="263">
        <v>29.3</v>
      </c>
      <c r="M22" s="264">
        <v>29.03</v>
      </c>
      <c r="N22" s="261">
        <v>29.03</v>
      </c>
      <c r="O22" s="260"/>
    </row>
    <row r="23" spans="1:15" ht="15">
      <c r="A23" s="261"/>
      <c r="B23" s="262"/>
      <c r="C23" s="262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1"/>
      <c r="O23" s="260"/>
    </row>
    <row r="24" spans="1:15" ht="15">
      <c r="A24" s="261">
        <v>1968</v>
      </c>
      <c r="B24" s="262">
        <v>30.65</v>
      </c>
      <c r="C24" s="262">
        <v>30.44</v>
      </c>
      <c r="D24" s="263">
        <v>30.42</v>
      </c>
      <c r="E24" s="263">
        <v>30.31</v>
      </c>
      <c r="F24" s="263" t="s">
        <v>18</v>
      </c>
      <c r="G24" s="263">
        <v>30.25</v>
      </c>
      <c r="H24" s="263">
        <v>30.29</v>
      </c>
      <c r="I24" s="263">
        <v>30.31</v>
      </c>
      <c r="J24" s="263">
        <v>30.32</v>
      </c>
      <c r="K24" s="263">
        <v>30.28</v>
      </c>
      <c r="L24" s="263">
        <v>30.33</v>
      </c>
      <c r="M24" s="263">
        <v>30.6</v>
      </c>
      <c r="N24" s="261">
        <v>30.65</v>
      </c>
      <c r="O24" s="260"/>
    </row>
    <row r="25" spans="1:15" ht="15">
      <c r="A25" s="261"/>
      <c r="B25" s="262">
        <v>29.62</v>
      </c>
      <c r="C25" s="262">
        <v>29.71</v>
      </c>
      <c r="D25" s="263">
        <v>29.51</v>
      </c>
      <c r="E25" s="263">
        <v>29.23</v>
      </c>
      <c r="F25" s="263" t="s">
        <v>18</v>
      </c>
      <c r="G25" s="263">
        <v>29.55</v>
      </c>
      <c r="H25" s="263">
        <v>29.64</v>
      </c>
      <c r="I25" s="263">
        <v>29.66</v>
      </c>
      <c r="J25" s="263">
        <v>29.61</v>
      </c>
      <c r="K25" s="263">
        <v>29.44</v>
      </c>
      <c r="L25" s="263">
        <v>29.59</v>
      </c>
      <c r="M25" s="263">
        <v>29.05</v>
      </c>
      <c r="N25" s="261">
        <v>29.05</v>
      </c>
      <c r="O25" s="260"/>
    </row>
    <row r="26" spans="1:15" ht="15">
      <c r="A26" s="261"/>
      <c r="B26" s="262"/>
      <c r="C26" s="262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1"/>
      <c r="O26" s="260"/>
    </row>
    <row r="27" spans="1:15" ht="15">
      <c r="A27" s="261">
        <v>1969</v>
      </c>
      <c r="B27" s="262">
        <v>30.45</v>
      </c>
      <c r="C27" s="262">
        <v>30.47</v>
      </c>
      <c r="D27" s="263">
        <v>30.57</v>
      </c>
      <c r="E27" s="263">
        <v>30.24</v>
      </c>
      <c r="F27" s="263">
        <v>30.34</v>
      </c>
      <c r="G27" s="263">
        <v>30.23</v>
      </c>
      <c r="H27" s="263">
        <v>30.28</v>
      </c>
      <c r="I27" s="263">
        <v>30.22</v>
      </c>
      <c r="J27" s="263">
        <v>30.43</v>
      </c>
      <c r="K27" s="263">
        <v>30.47</v>
      </c>
      <c r="L27" s="263">
        <v>30.52</v>
      </c>
      <c r="M27" s="263">
        <v>30.3</v>
      </c>
      <c r="N27" s="261">
        <v>30.57</v>
      </c>
      <c r="O27" s="260"/>
    </row>
    <row r="28" spans="1:15" ht="15">
      <c r="A28" s="261"/>
      <c r="B28" s="263">
        <v>29.3</v>
      </c>
      <c r="C28" s="262">
        <v>29.75</v>
      </c>
      <c r="D28" s="263">
        <v>29.66</v>
      </c>
      <c r="E28" s="263">
        <v>29.53</v>
      </c>
      <c r="F28" s="263">
        <v>29.4</v>
      </c>
      <c r="G28" s="263">
        <v>29.31</v>
      </c>
      <c r="H28" s="263">
        <v>29.47</v>
      </c>
      <c r="I28" s="263">
        <v>29.6</v>
      </c>
      <c r="J28" s="263">
        <v>29.61</v>
      </c>
      <c r="K28" s="263">
        <v>29.34</v>
      </c>
      <c r="L28" s="263">
        <v>29.54</v>
      </c>
      <c r="M28" s="263">
        <v>29.51</v>
      </c>
      <c r="N28" s="265">
        <v>29.3</v>
      </c>
      <c r="O28" s="260"/>
    </row>
    <row r="29" spans="1:15" ht="15">
      <c r="A29" s="261"/>
      <c r="B29" s="262"/>
      <c r="C29" s="262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1"/>
      <c r="O29" s="260"/>
    </row>
    <row r="30" spans="1:15" ht="15">
      <c r="A30" s="261">
        <v>1970</v>
      </c>
      <c r="B30" s="262">
        <v>30.55</v>
      </c>
      <c r="C30" s="262">
        <v>30.44</v>
      </c>
      <c r="D30" s="263">
        <v>30.38</v>
      </c>
      <c r="E30" s="263">
        <v>30.26</v>
      </c>
      <c r="F30" s="263">
        <v>30.38</v>
      </c>
      <c r="G30" s="263">
        <v>30.29</v>
      </c>
      <c r="H30" s="263">
        <v>30.26</v>
      </c>
      <c r="I30" s="263">
        <v>30.31</v>
      </c>
      <c r="J30" s="263">
        <v>30.34</v>
      </c>
      <c r="K30" s="263">
        <v>30.48</v>
      </c>
      <c r="L30" s="263">
        <v>30.44</v>
      </c>
      <c r="M30" s="263">
        <v>30.49</v>
      </c>
      <c r="N30" s="261">
        <v>30.55</v>
      </c>
      <c r="O30" s="260"/>
    </row>
    <row r="31" spans="1:15" ht="15">
      <c r="A31" s="261"/>
      <c r="B31" s="262">
        <v>29.29</v>
      </c>
      <c r="C31" s="262">
        <v>29.36</v>
      </c>
      <c r="D31" s="263">
        <v>29.59</v>
      </c>
      <c r="E31" s="263">
        <v>29.17</v>
      </c>
      <c r="F31" s="263">
        <v>29.51</v>
      </c>
      <c r="G31" s="263">
        <v>29.54</v>
      </c>
      <c r="H31" s="263">
        <v>29.69</v>
      </c>
      <c r="I31" s="263">
        <v>29.71</v>
      </c>
      <c r="J31" s="263">
        <v>29.54</v>
      </c>
      <c r="K31" s="263">
        <v>29.36</v>
      </c>
      <c r="L31" s="263">
        <v>29.31</v>
      </c>
      <c r="M31" s="263">
        <v>29.17</v>
      </c>
      <c r="N31" s="261">
        <v>29.17</v>
      </c>
      <c r="O31" s="260"/>
    </row>
    <row r="32" spans="1:15" ht="15">
      <c r="A32" s="261"/>
      <c r="B32" s="262"/>
      <c r="C32" s="262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1"/>
      <c r="O32" s="260"/>
    </row>
    <row r="33" spans="1:15" ht="15">
      <c r="A33" s="261">
        <v>1971</v>
      </c>
      <c r="B33" s="262">
        <v>30.61</v>
      </c>
      <c r="C33" s="262">
        <v>30.39</v>
      </c>
      <c r="D33" s="263">
        <v>30.43</v>
      </c>
      <c r="E33" s="263">
        <v>30.61</v>
      </c>
      <c r="F33" s="263">
        <v>30.33</v>
      </c>
      <c r="G33" s="263">
        <v>30.21</v>
      </c>
      <c r="H33" s="263">
        <v>30.27</v>
      </c>
      <c r="I33" s="263">
        <v>30.39</v>
      </c>
      <c r="J33" s="263">
        <v>30.44</v>
      </c>
      <c r="K33" s="263">
        <v>30.37</v>
      </c>
      <c r="L33" s="263">
        <v>30.47</v>
      </c>
      <c r="M33" s="263">
        <v>30.58</v>
      </c>
      <c r="N33" s="261">
        <v>30.61</v>
      </c>
      <c r="O33" s="260"/>
    </row>
    <row r="34" spans="1:15" ht="15">
      <c r="A34" s="261"/>
      <c r="B34" s="262">
        <v>29.23</v>
      </c>
      <c r="C34" s="266">
        <v>28.72</v>
      </c>
      <c r="D34" s="263">
        <v>29.23</v>
      </c>
      <c r="E34" s="263">
        <v>29.39</v>
      </c>
      <c r="F34" s="263">
        <v>29.37</v>
      </c>
      <c r="G34" s="263">
        <v>29.68</v>
      </c>
      <c r="H34" s="263">
        <v>29.66</v>
      </c>
      <c r="I34" s="263">
        <v>29.73</v>
      </c>
      <c r="J34" s="263">
        <v>29.56</v>
      </c>
      <c r="K34" s="263">
        <v>29.06</v>
      </c>
      <c r="L34" s="263">
        <v>29.39</v>
      </c>
      <c r="M34" s="263">
        <v>29.32</v>
      </c>
      <c r="N34" s="261">
        <v>28.72</v>
      </c>
      <c r="O34" s="260"/>
    </row>
    <row r="35" spans="1:15" ht="15">
      <c r="A35" s="261"/>
      <c r="B35" s="262"/>
      <c r="C35" s="262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1"/>
      <c r="O35" s="260"/>
    </row>
    <row r="36" spans="1:15" ht="15">
      <c r="A36" s="261">
        <v>1972</v>
      </c>
      <c r="B36" s="262">
        <v>30.77</v>
      </c>
      <c r="C36" s="263">
        <v>30.6</v>
      </c>
      <c r="D36" s="263">
        <v>30.48</v>
      </c>
      <c r="E36" s="263">
        <v>30.44</v>
      </c>
      <c r="F36" s="263">
        <v>30.35</v>
      </c>
      <c r="G36" s="263">
        <v>30.43</v>
      </c>
      <c r="H36" s="263">
        <v>30.46</v>
      </c>
      <c r="I36" s="263">
        <v>30.32</v>
      </c>
      <c r="J36" s="263">
        <v>30.37</v>
      </c>
      <c r="K36" s="263">
        <v>30.59</v>
      </c>
      <c r="L36" s="263">
        <v>30.36</v>
      </c>
      <c r="M36" s="263">
        <v>30.64</v>
      </c>
      <c r="N36" s="261">
        <v>30.77</v>
      </c>
      <c r="O36" s="260"/>
    </row>
    <row r="37" spans="1:15" ht="15">
      <c r="A37" s="261"/>
      <c r="B37" s="262">
        <v>29.01</v>
      </c>
      <c r="C37" s="262">
        <v>29.23</v>
      </c>
      <c r="D37" s="263">
        <v>29.27</v>
      </c>
      <c r="E37" s="263">
        <v>29.36</v>
      </c>
      <c r="F37" s="263">
        <v>29.55</v>
      </c>
      <c r="G37" s="263">
        <v>29.58</v>
      </c>
      <c r="H37" s="263">
        <v>29.62</v>
      </c>
      <c r="I37" s="263">
        <v>29.62</v>
      </c>
      <c r="J37" s="263">
        <v>29.41</v>
      </c>
      <c r="K37" s="263">
        <v>29.59</v>
      </c>
      <c r="L37" s="263">
        <v>29.33</v>
      </c>
      <c r="M37" s="263">
        <v>29.33</v>
      </c>
      <c r="N37" s="261">
        <v>29.01</v>
      </c>
      <c r="O37" s="260"/>
    </row>
    <row r="38" spans="1:15" ht="15">
      <c r="A38" s="261"/>
      <c r="B38" s="262"/>
      <c r="C38" s="262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1"/>
      <c r="O38" s="260"/>
    </row>
    <row r="39" spans="1:15" ht="15">
      <c r="A39" s="261">
        <v>1973</v>
      </c>
      <c r="B39" s="262">
        <v>30.67</v>
      </c>
      <c r="C39" s="262">
        <v>30.66</v>
      </c>
      <c r="D39" s="263">
        <v>30.39</v>
      </c>
      <c r="E39" s="263">
        <v>30.36</v>
      </c>
      <c r="F39" s="263">
        <v>30.34</v>
      </c>
      <c r="G39" s="263">
        <v>30.16</v>
      </c>
      <c r="H39" s="263">
        <v>30.18</v>
      </c>
      <c r="I39" s="263">
        <v>30.37</v>
      </c>
      <c r="J39" s="263">
        <v>30.39</v>
      </c>
      <c r="K39" s="263">
        <v>30.28</v>
      </c>
      <c r="L39" s="263">
        <v>30.57</v>
      </c>
      <c r="M39" s="263">
        <v>30.56</v>
      </c>
      <c r="N39" s="261">
        <v>30.67</v>
      </c>
      <c r="O39" s="260"/>
    </row>
    <row r="40" spans="1:15" ht="15">
      <c r="A40" s="261"/>
      <c r="B40" s="262">
        <v>29.46</v>
      </c>
      <c r="C40" s="262">
        <v>29.73</v>
      </c>
      <c r="D40" s="263">
        <v>29.2</v>
      </c>
      <c r="E40" s="263">
        <v>29.69</v>
      </c>
      <c r="F40" s="263">
        <v>29.43</v>
      </c>
      <c r="G40" s="263">
        <v>29.46</v>
      </c>
      <c r="H40" s="263">
        <v>29.68</v>
      </c>
      <c r="I40" s="263">
        <v>29.73</v>
      </c>
      <c r="J40" s="263">
        <v>29.68</v>
      </c>
      <c r="K40" s="263">
        <v>29.46</v>
      </c>
      <c r="L40" s="263">
        <v>29.33</v>
      </c>
      <c r="M40" s="263">
        <v>29.56</v>
      </c>
      <c r="N40" s="265">
        <v>29.2</v>
      </c>
      <c r="O40" s="260"/>
    </row>
    <row r="41" spans="1:15" ht="15">
      <c r="A41" s="261"/>
      <c r="B41" s="262"/>
      <c r="C41" s="262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1"/>
      <c r="O41" s="260"/>
    </row>
    <row r="42" spans="1:15" ht="15">
      <c r="A42" s="261">
        <v>1974</v>
      </c>
      <c r="B42" s="262">
        <v>30.49</v>
      </c>
      <c r="C42" s="262">
        <v>30.49</v>
      </c>
      <c r="D42" s="263">
        <v>30.52</v>
      </c>
      <c r="E42" s="263">
        <v>30.37</v>
      </c>
      <c r="F42" s="263">
        <v>30.26</v>
      </c>
      <c r="G42" s="263">
        <v>30.31</v>
      </c>
      <c r="H42" s="263">
        <v>30.24</v>
      </c>
      <c r="I42" s="263">
        <v>30.34</v>
      </c>
      <c r="J42" s="263">
        <v>30.44</v>
      </c>
      <c r="K42" s="263">
        <v>30.55</v>
      </c>
      <c r="L42" s="263">
        <v>30.45</v>
      </c>
      <c r="M42" s="263">
        <v>30.4</v>
      </c>
      <c r="N42" s="261">
        <v>30.52</v>
      </c>
      <c r="O42" s="260"/>
    </row>
    <row r="43" spans="1:15" ht="15">
      <c r="A43" s="261"/>
      <c r="B43" s="262">
        <v>29.41</v>
      </c>
      <c r="C43" s="262">
        <v>29.53</v>
      </c>
      <c r="D43" s="264">
        <v>29.03</v>
      </c>
      <c r="E43" s="263">
        <v>29.27</v>
      </c>
      <c r="F43" s="263" t="s">
        <v>18</v>
      </c>
      <c r="G43" s="263">
        <v>29.43</v>
      </c>
      <c r="H43" s="263">
        <v>29.56</v>
      </c>
      <c r="I43" s="263">
        <v>29.77</v>
      </c>
      <c r="J43" s="263">
        <v>29.5</v>
      </c>
      <c r="K43" s="263">
        <v>29.71</v>
      </c>
      <c r="L43" s="263">
        <v>29.57</v>
      </c>
      <c r="M43" s="263">
        <v>29.51</v>
      </c>
      <c r="N43" s="261">
        <v>29.03</v>
      </c>
      <c r="O43" s="260"/>
    </row>
    <row r="44" spans="1:15" ht="15">
      <c r="A44" s="261"/>
      <c r="B44" s="262"/>
      <c r="C44" s="262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1"/>
      <c r="O44" s="260"/>
    </row>
    <row r="45" spans="1:15" ht="15">
      <c r="A45" s="261">
        <v>1975</v>
      </c>
      <c r="B45" s="262">
        <v>30.54</v>
      </c>
      <c r="C45" s="262">
        <v>30.56</v>
      </c>
      <c r="D45" s="263">
        <v>30.61</v>
      </c>
      <c r="E45" s="263">
        <v>30.54</v>
      </c>
      <c r="F45" s="263" t="s">
        <v>18</v>
      </c>
      <c r="G45" s="263" t="s">
        <v>18</v>
      </c>
      <c r="H45" s="263">
        <v>30.29</v>
      </c>
      <c r="I45" s="263">
        <v>30.35</v>
      </c>
      <c r="J45" s="263">
        <v>30.5</v>
      </c>
      <c r="K45" s="263">
        <v>30.55</v>
      </c>
      <c r="L45" s="263">
        <v>30.42</v>
      </c>
      <c r="M45" s="263">
        <v>30.63</v>
      </c>
      <c r="N45" s="261">
        <v>30.63</v>
      </c>
      <c r="O45" s="260"/>
    </row>
    <row r="46" spans="1:15" ht="15">
      <c r="A46" s="261"/>
      <c r="B46" s="266">
        <v>28.59</v>
      </c>
      <c r="C46" s="262">
        <v>29.32</v>
      </c>
      <c r="D46" s="263">
        <v>29.23</v>
      </c>
      <c r="E46" s="263">
        <v>29.35</v>
      </c>
      <c r="F46" s="263" t="s">
        <v>18</v>
      </c>
      <c r="G46" s="263" t="s">
        <v>18</v>
      </c>
      <c r="H46" s="263">
        <v>29.7</v>
      </c>
      <c r="I46" s="263">
        <v>29.57</v>
      </c>
      <c r="J46" s="263">
        <v>29.65</v>
      </c>
      <c r="K46" s="263">
        <v>29.52</v>
      </c>
      <c r="L46" s="263">
        <v>29.33</v>
      </c>
      <c r="M46" s="263">
        <v>29.62</v>
      </c>
      <c r="N46" s="261">
        <v>28.59</v>
      </c>
      <c r="O46" s="260"/>
    </row>
    <row r="47" spans="1:15" ht="15">
      <c r="A47" s="261"/>
      <c r="B47" s="262"/>
      <c r="C47" s="262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1"/>
      <c r="O47" s="260"/>
    </row>
    <row r="48" spans="1:15" ht="15">
      <c r="A48" s="261">
        <v>1976</v>
      </c>
      <c r="B48" s="262">
        <v>30.47</v>
      </c>
      <c r="C48" s="262">
        <v>30.56</v>
      </c>
      <c r="D48" s="263">
        <v>30.29</v>
      </c>
      <c r="E48" s="263">
        <v>30.52</v>
      </c>
      <c r="F48" s="263">
        <v>30.35</v>
      </c>
      <c r="G48" s="263">
        <v>30.39</v>
      </c>
      <c r="H48" s="263">
        <v>30.29</v>
      </c>
      <c r="I48" s="263">
        <v>30.46</v>
      </c>
      <c r="J48" s="263">
        <v>30.43</v>
      </c>
      <c r="K48" s="263">
        <v>30.64</v>
      </c>
      <c r="L48" s="263">
        <v>30.57</v>
      </c>
      <c r="M48" s="263">
        <v>30.49</v>
      </c>
      <c r="N48" s="261">
        <v>30.64</v>
      </c>
      <c r="O48" s="260"/>
    </row>
    <row r="49" spans="1:15" ht="15">
      <c r="A49" s="261"/>
      <c r="B49" s="262">
        <v>29.44</v>
      </c>
      <c r="C49" s="262">
        <v>29.47</v>
      </c>
      <c r="D49" s="263">
        <v>29.17</v>
      </c>
      <c r="E49" s="263">
        <v>29.61</v>
      </c>
      <c r="F49" s="263">
        <v>29.38</v>
      </c>
      <c r="G49" s="263">
        <v>29.49</v>
      </c>
      <c r="H49" s="263">
        <v>29.71</v>
      </c>
      <c r="I49" s="263">
        <v>29.71</v>
      </c>
      <c r="J49" s="263">
        <v>29.71</v>
      </c>
      <c r="K49" s="263">
        <v>29.52</v>
      </c>
      <c r="L49" s="263">
        <v>29.44</v>
      </c>
      <c r="M49" s="263">
        <v>29.35</v>
      </c>
      <c r="N49" s="261">
        <v>29.17</v>
      </c>
      <c r="O49" s="260"/>
    </row>
    <row r="50" spans="1:15" ht="15">
      <c r="A50" s="261"/>
      <c r="B50" s="262"/>
      <c r="C50" s="262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1"/>
      <c r="O50" s="260"/>
    </row>
    <row r="51" spans="1:15" ht="15">
      <c r="A51" s="261">
        <v>1977</v>
      </c>
      <c r="B51" s="262">
        <v>30.47</v>
      </c>
      <c r="C51" s="262">
        <v>30.56</v>
      </c>
      <c r="D51" s="263">
        <v>30.34</v>
      </c>
      <c r="E51" s="263">
        <v>30.43</v>
      </c>
      <c r="F51" s="263">
        <v>30.31</v>
      </c>
      <c r="G51" s="263" t="s">
        <v>18</v>
      </c>
      <c r="H51" s="263" t="s">
        <v>18</v>
      </c>
      <c r="I51" s="263" t="s">
        <v>18</v>
      </c>
      <c r="J51" s="263">
        <v>30.36</v>
      </c>
      <c r="K51" s="263">
        <v>30.5</v>
      </c>
      <c r="L51" s="263">
        <v>30.54</v>
      </c>
      <c r="M51" s="263">
        <v>30.62</v>
      </c>
      <c r="N51" s="261">
        <v>30.62</v>
      </c>
      <c r="O51" s="260"/>
    </row>
    <row r="52" spans="1:15" ht="15">
      <c r="A52" s="261"/>
      <c r="B52" s="262">
        <v>29.29</v>
      </c>
      <c r="C52" s="262">
        <v>28.93</v>
      </c>
      <c r="D52" s="263">
        <v>29.05</v>
      </c>
      <c r="E52" s="263">
        <v>29.52</v>
      </c>
      <c r="F52" s="263">
        <v>29.47</v>
      </c>
      <c r="G52" s="263" t="s">
        <v>18</v>
      </c>
      <c r="H52" s="263" t="s">
        <v>18</v>
      </c>
      <c r="I52" s="263" t="s">
        <v>18</v>
      </c>
      <c r="J52" s="263">
        <v>29.46</v>
      </c>
      <c r="K52" s="263">
        <v>29.52</v>
      </c>
      <c r="L52" s="263">
        <v>29.28</v>
      </c>
      <c r="M52" s="263">
        <v>29.26</v>
      </c>
      <c r="N52" s="261">
        <v>28.93</v>
      </c>
      <c r="O52" s="260"/>
    </row>
    <row r="53" spans="1:15" ht="15">
      <c r="A53" s="261"/>
      <c r="B53" s="262"/>
      <c r="C53" s="262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1"/>
      <c r="O53" s="260"/>
    </row>
    <row r="54" spans="1:15" ht="15">
      <c r="A54" s="261">
        <v>1978</v>
      </c>
      <c r="B54" s="262">
        <v>30.58</v>
      </c>
      <c r="C54" s="262">
        <v>30.74</v>
      </c>
      <c r="D54" s="263">
        <v>30.5</v>
      </c>
      <c r="E54" s="263">
        <v>30.38</v>
      </c>
      <c r="F54" s="263">
        <v>30.28</v>
      </c>
      <c r="G54" s="263" t="s">
        <v>18</v>
      </c>
      <c r="H54" s="263">
        <v>30.24</v>
      </c>
      <c r="I54" s="263">
        <v>30.28</v>
      </c>
      <c r="J54" s="263">
        <v>30.43</v>
      </c>
      <c r="K54" s="263">
        <v>30.44</v>
      </c>
      <c r="L54" s="263">
        <v>30.75</v>
      </c>
      <c r="M54" s="263">
        <v>30.48</v>
      </c>
      <c r="N54" s="261">
        <v>30.75</v>
      </c>
      <c r="O54" s="260"/>
    </row>
    <row r="55" spans="1:15" ht="15">
      <c r="A55" s="261"/>
      <c r="B55" s="262">
        <v>29.53</v>
      </c>
      <c r="C55" s="262">
        <v>29.54</v>
      </c>
      <c r="D55" s="263">
        <v>29.45</v>
      </c>
      <c r="E55" s="263">
        <v>29.45</v>
      </c>
      <c r="F55" s="263">
        <v>29.39</v>
      </c>
      <c r="G55" s="263" t="s">
        <v>18</v>
      </c>
      <c r="H55" s="263">
        <v>29.68</v>
      </c>
      <c r="I55" s="263">
        <v>29.55</v>
      </c>
      <c r="J55" s="263">
        <v>29.59</v>
      </c>
      <c r="K55" s="263">
        <v>29.42</v>
      </c>
      <c r="L55" s="263">
        <v>29.56</v>
      </c>
      <c r="M55" s="263">
        <v>29.26</v>
      </c>
      <c r="N55" s="261">
        <v>29.26</v>
      </c>
      <c r="O55" s="260"/>
    </row>
    <row r="56" spans="1:15" ht="15">
      <c r="A56" s="261"/>
      <c r="B56" s="262"/>
      <c r="C56" s="262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1"/>
      <c r="O56" s="260"/>
    </row>
    <row r="57" spans="1:15" ht="15">
      <c r="A57" s="261">
        <v>1979</v>
      </c>
      <c r="B57" s="262">
        <v>30.61</v>
      </c>
      <c r="C57" s="262">
        <v>30.81</v>
      </c>
      <c r="D57" s="263">
        <v>30.48</v>
      </c>
      <c r="E57" s="263">
        <v>30.42</v>
      </c>
      <c r="F57" s="263">
        <v>30.32</v>
      </c>
      <c r="G57" s="263">
        <v>30.32</v>
      </c>
      <c r="H57" s="263">
        <v>30.42</v>
      </c>
      <c r="I57" s="263">
        <v>30.47</v>
      </c>
      <c r="J57" s="263">
        <v>30.26</v>
      </c>
      <c r="K57" s="263">
        <v>30.29</v>
      </c>
      <c r="L57" s="263">
        <v>30.44</v>
      </c>
      <c r="M57" s="263">
        <v>30.66</v>
      </c>
      <c r="N57" s="261">
        <v>30.81</v>
      </c>
      <c r="O57" s="260"/>
    </row>
    <row r="58" spans="1:15" ht="15">
      <c r="A58" s="261"/>
      <c r="B58" s="262">
        <v>29.61</v>
      </c>
      <c r="C58" s="262">
        <v>29.55</v>
      </c>
      <c r="D58" s="263">
        <v>29.51</v>
      </c>
      <c r="E58" s="263">
        <v>29.43</v>
      </c>
      <c r="F58" s="263">
        <v>29.39</v>
      </c>
      <c r="G58" s="263">
        <v>29.44</v>
      </c>
      <c r="H58" s="263">
        <v>29.71</v>
      </c>
      <c r="I58" s="263">
        <v>29.61</v>
      </c>
      <c r="J58" s="263">
        <v>29.6</v>
      </c>
      <c r="K58" s="263">
        <v>29.35</v>
      </c>
      <c r="L58" s="263">
        <v>29.39</v>
      </c>
      <c r="M58" s="263">
        <v>29.13</v>
      </c>
      <c r="N58" s="261">
        <v>29.13</v>
      </c>
      <c r="O58" s="260"/>
    </row>
    <row r="59" spans="1:15" ht="15">
      <c r="A59" s="261"/>
      <c r="B59" s="262"/>
      <c r="C59" s="262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61"/>
      <c r="O59" s="260"/>
    </row>
    <row r="60" spans="1:15" ht="15">
      <c r="A60" s="261">
        <v>1980</v>
      </c>
      <c r="B60" s="262">
        <v>30.56</v>
      </c>
      <c r="C60" s="262">
        <v>30.76</v>
      </c>
      <c r="D60" s="263">
        <v>30.77</v>
      </c>
      <c r="E60" s="263">
        <v>30.23</v>
      </c>
      <c r="F60" s="263">
        <v>30.26</v>
      </c>
      <c r="G60" s="263">
        <v>30.28</v>
      </c>
      <c r="H60" s="263">
        <v>30.24</v>
      </c>
      <c r="I60" s="263">
        <v>30.22</v>
      </c>
      <c r="J60" s="263">
        <v>30.35</v>
      </c>
      <c r="K60" s="263">
        <v>30.35</v>
      </c>
      <c r="L60" s="263">
        <v>30.5</v>
      </c>
      <c r="M60" s="263">
        <v>30.84</v>
      </c>
      <c r="N60" s="261">
        <v>30.84</v>
      </c>
      <c r="O60" s="260"/>
    </row>
    <row r="61" spans="1:15" ht="15">
      <c r="A61" s="261"/>
      <c r="B61" s="262">
        <v>29.06</v>
      </c>
      <c r="C61" s="262">
        <v>29.52</v>
      </c>
      <c r="D61" s="263">
        <v>29.43</v>
      </c>
      <c r="E61" s="263">
        <v>29.47</v>
      </c>
      <c r="F61" s="263">
        <v>29.41</v>
      </c>
      <c r="G61" s="263">
        <v>29.57</v>
      </c>
      <c r="H61" s="263">
        <v>29.72</v>
      </c>
      <c r="I61" s="263">
        <v>29.52</v>
      </c>
      <c r="J61" s="263">
        <v>29.63</v>
      </c>
      <c r="K61" s="263">
        <v>29.36</v>
      </c>
      <c r="L61" s="263">
        <v>29.29</v>
      </c>
      <c r="M61" s="263">
        <v>29.53</v>
      </c>
      <c r="N61" s="261">
        <v>29.06</v>
      </c>
      <c r="O61" s="260"/>
    </row>
    <row r="62" spans="1:15" ht="15">
      <c r="A62" s="261"/>
      <c r="B62" s="262"/>
      <c r="C62" s="262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1"/>
      <c r="O62" s="260"/>
    </row>
    <row r="63" spans="1:15" ht="15">
      <c r="A63" s="261">
        <v>1981</v>
      </c>
      <c r="B63" s="262">
        <v>30.68</v>
      </c>
      <c r="C63" s="263">
        <v>30.6</v>
      </c>
      <c r="D63" s="263">
        <v>30.42</v>
      </c>
      <c r="E63" s="264">
        <v>30.69</v>
      </c>
      <c r="F63" s="263">
        <v>30.42</v>
      </c>
      <c r="G63" s="263">
        <v>30.25</v>
      </c>
      <c r="H63" s="263">
        <v>30.32</v>
      </c>
      <c r="I63" s="263">
        <v>30.25</v>
      </c>
      <c r="J63" s="263">
        <v>30.49</v>
      </c>
      <c r="K63" s="263">
        <v>30.4</v>
      </c>
      <c r="L63" s="263">
        <v>30.58</v>
      </c>
      <c r="M63" s="263">
        <v>30.51</v>
      </c>
      <c r="N63" s="261">
        <v>30.69</v>
      </c>
      <c r="O63" s="260"/>
    </row>
    <row r="64" spans="1:15" ht="15">
      <c r="A64" s="261"/>
      <c r="B64" s="262">
        <v>29.34</v>
      </c>
      <c r="C64" s="263">
        <v>29.5</v>
      </c>
      <c r="D64" s="263">
        <v>29.29</v>
      </c>
      <c r="E64" s="263">
        <v>29.21</v>
      </c>
      <c r="F64" s="263">
        <v>29.6</v>
      </c>
      <c r="G64" s="263">
        <v>29.47</v>
      </c>
      <c r="H64" s="263">
        <v>29.79</v>
      </c>
      <c r="I64" s="263">
        <v>29.66</v>
      </c>
      <c r="J64" s="263">
        <v>29.56</v>
      </c>
      <c r="K64" s="263">
        <v>29.47</v>
      </c>
      <c r="L64" s="263">
        <v>29.5</v>
      </c>
      <c r="M64" s="263">
        <v>29.3</v>
      </c>
      <c r="N64" s="261">
        <v>29.21</v>
      </c>
      <c r="O64" s="260"/>
    </row>
    <row r="65" spans="1:15" ht="15">
      <c r="A65" s="261"/>
      <c r="B65" s="262"/>
      <c r="C65" s="262"/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61"/>
      <c r="O65" s="260"/>
    </row>
    <row r="66" spans="1:15" ht="15">
      <c r="A66" s="261">
        <v>1982</v>
      </c>
      <c r="B66" s="262">
        <v>30.56</v>
      </c>
      <c r="C66" s="262">
        <v>30.73</v>
      </c>
      <c r="D66" s="263">
        <v>30.56</v>
      </c>
      <c r="E66" s="263">
        <v>30.5</v>
      </c>
      <c r="F66" s="263">
        <v>30.31</v>
      </c>
      <c r="G66" s="263">
        <v>30.26</v>
      </c>
      <c r="H66" s="263">
        <v>30.24</v>
      </c>
      <c r="I66" s="263">
        <v>30.35</v>
      </c>
      <c r="J66" s="263">
        <v>30.38</v>
      </c>
      <c r="K66" s="263">
        <v>30.46</v>
      </c>
      <c r="L66" s="263">
        <v>30.59</v>
      </c>
      <c r="M66" s="263">
        <v>30.84</v>
      </c>
      <c r="N66" s="261">
        <v>30.84</v>
      </c>
      <c r="O66" s="260"/>
    </row>
    <row r="67" spans="1:15" ht="15">
      <c r="A67" s="261"/>
      <c r="B67" s="262">
        <v>29.29</v>
      </c>
      <c r="C67" s="262">
        <v>29.55</v>
      </c>
      <c r="D67" s="263">
        <v>29.08</v>
      </c>
      <c r="E67" s="263">
        <v>28.87</v>
      </c>
      <c r="F67" s="263">
        <v>29.66</v>
      </c>
      <c r="G67" s="263">
        <v>29.72</v>
      </c>
      <c r="H67" s="263">
        <v>29.6</v>
      </c>
      <c r="I67" s="263">
        <v>29.74</v>
      </c>
      <c r="J67" s="263">
        <v>29.65</v>
      </c>
      <c r="K67" s="263">
        <v>29.53</v>
      </c>
      <c r="L67" s="263">
        <v>29.29</v>
      </c>
      <c r="M67" s="263">
        <v>29.42</v>
      </c>
      <c r="N67" s="261">
        <v>28.87</v>
      </c>
      <c r="O67" s="260"/>
    </row>
    <row r="68" spans="1:15" ht="15">
      <c r="A68" s="261"/>
      <c r="B68" s="262"/>
      <c r="C68" s="262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1"/>
      <c r="O68" s="260"/>
    </row>
    <row r="69" spans="1:15" ht="15">
      <c r="A69" s="261">
        <v>1983</v>
      </c>
      <c r="B69" s="263">
        <v>30.6</v>
      </c>
      <c r="C69" s="262">
        <v>30.34</v>
      </c>
      <c r="D69" s="263">
        <v>30.33</v>
      </c>
      <c r="E69" s="263">
        <v>30.29</v>
      </c>
      <c r="F69" s="263">
        <v>30.34</v>
      </c>
      <c r="G69" s="263">
        <v>30.26</v>
      </c>
      <c r="H69" s="263">
        <v>30.26</v>
      </c>
      <c r="I69" s="263">
        <v>30.2</v>
      </c>
      <c r="J69" s="263">
        <v>30.38</v>
      </c>
      <c r="K69" s="263">
        <v>30.57</v>
      </c>
      <c r="L69" s="263">
        <v>30.45</v>
      </c>
      <c r="M69" s="263">
        <v>30.75</v>
      </c>
      <c r="N69" s="261">
        <v>30.75</v>
      </c>
      <c r="O69" s="260"/>
    </row>
    <row r="70" spans="1:15" ht="15">
      <c r="A70" s="261"/>
      <c r="B70" s="262">
        <v>29.45</v>
      </c>
      <c r="C70" s="262">
        <v>29.63</v>
      </c>
      <c r="D70" s="263">
        <v>29.32</v>
      </c>
      <c r="E70" s="263">
        <v>29.34</v>
      </c>
      <c r="F70" s="263">
        <v>29.57</v>
      </c>
      <c r="G70" s="263">
        <v>29.58</v>
      </c>
      <c r="H70" s="264">
        <v>29.46</v>
      </c>
      <c r="I70" s="263">
        <v>29.73</v>
      </c>
      <c r="J70" s="263">
        <v>29.55</v>
      </c>
      <c r="K70" s="263">
        <v>29.59</v>
      </c>
      <c r="L70" s="263">
        <v>29.05</v>
      </c>
      <c r="M70" s="263">
        <v>29.52</v>
      </c>
      <c r="N70" s="261">
        <v>29.05</v>
      </c>
      <c r="O70" s="260"/>
    </row>
    <row r="71" spans="1:15" ht="15">
      <c r="A71" s="261"/>
      <c r="B71" s="262"/>
      <c r="C71" s="262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61"/>
      <c r="O71" s="260"/>
    </row>
    <row r="72" spans="1:15" ht="15">
      <c r="A72" s="261">
        <v>1984</v>
      </c>
      <c r="B72" s="263">
        <v>30.8</v>
      </c>
      <c r="C72" s="262">
        <v>30.47</v>
      </c>
      <c r="D72" s="263">
        <v>30.59</v>
      </c>
      <c r="E72" s="263">
        <v>30.34</v>
      </c>
      <c r="F72" s="263">
        <v>30.46</v>
      </c>
      <c r="G72" s="263">
        <v>30.26</v>
      </c>
      <c r="H72" s="263">
        <v>30.31</v>
      </c>
      <c r="I72" s="263">
        <v>30.28</v>
      </c>
      <c r="J72" s="263">
        <v>30.5</v>
      </c>
      <c r="K72" s="263">
        <v>30.42</v>
      </c>
      <c r="L72" s="263">
        <v>30.64</v>
      </c>
      <c r="M72" s="263">
        <v>30.49</v>
      </c>
      <c r="N72" s="265">
        <v>30.8</v>
      </c>
      <c r="O72" s="260"/>
    </row>
    <row r="73" spans="1:15" ht="15">
      <c r="A73" s="261"/>
      <c r="B73" s="262">
        <v>29.42</v>
      </c>
      <c r="C73" s="262">
        <v>29.51</v>
      </c>
      <c r="D73" s="263">
        <v>29.6</v>
      </c>
      <c r="E73" s="263">
        <v>29.25</v>
      </c>
      <c r="F73" s="263">
        <v>29.58</v>
      </c>
      <c r="G73" s="263">
        <v>29.25</v>
      </c>
      <c r="H73" s="263">
        <v>29.74</v>
      </c>
      <c r="I73" s="263">
        <v>29.68</v>
      </c>
      <c r="J73" s="263">
        <v>29.51</v>
      </c>
      <c r="K73" s="263">
        <v>29.2</v>
      </c>
      <c r="L73" s="263">
        <v>29.42</v>
      </c>
      <c r="M73" s="263">
        <v>29.33</v>
      </c>
      <c r="N73" s="265">
        <v>29.2</v>
      </c>
      <c r="O73" s="260"/>
    </row>
    <row r="74" spans="1:15" ht="15">
      <c r="A74" s="261"/>
      <c r="B74" s="262"/>
      <c r="C74" s="262"/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1"/>
      <c r="O74" s="260"/>
    </row>
    <row r="75" spans="1:15" ht="15">
      <c r="A75" s="261">
        <v>1985</v>
      </c>
      <c r="B75" s="263">
        <v>30.6</v>
      </c>
      <c r="C75" s="262">
        <v>30.53</v>
      </c>
      <c r="D75" s="263">
        <v>30.54</v>
      </c>
      <c r="E75" s="263">
        <v>30.41</v>
      </c>
      <c r="F75" s="263">
        <v>30.27</v>
      </c>
      <c r="G75" s="263">
        <v>30.27</v>
      </c>
      <c r="H75" s="263">
        <v>30.2</v>
      </c>
      <c r="I75" s="263">
        <v>30.29</v>
      </c>
      <c r="J75" s="264">
        <v>30.61</v>
      </c>
      <c r="K75" s="263">
        <v>30.36</v>
      </c>
      <c r="L75" s="263">
        <v>30.55</v>
      </c>
      <c r="M75" s="263">
        <v>30.48</v>
      </c>
      <c r="N75" s="261">
        <v>30.61</v>
      </c>
      <c r="O75" s="260"/>
    </row>
    <row r="76" spans="1:15" ht="15">
      <c r="A76" s="261"/>
      <c r="B76" s="262">
        <v>29.43</v>
      </c>
      <c r="C76" s="262">
        <v>29.54</v>
      </c>
      <c r="D76" s="263">
        <v>29.15</v>
      </c>
      <c r="E76" s="263">
        <v>29.52</v>
      </c>
      <c r="F76" s="263">
        <v>29.19</v>
      </c>
      <c r="G76" s="263">
        <v>29.38</v>
      </c>
      <c r="H76" s="263">
        <v>29.64</v>
      </c>
      <c r="I76" s="263">
        <v>29.62</v>
      </c>
      <c r="J76" s="263">
        <v>29.62</v>
      </c>
      <c r="K76" s="263">
        <v>29.45</v>
      </c>
      <c r="L76" s="263">
        <v>29.6</v>
      </c>
      <c r="M76" s="263">
        <v>29.25</v>
      </c>
      <c r="N76" s="261">
        <v>29.15</v>
      </c>
      <c r="O76" s="260"/>
    </row>
    <row r="77" spans="1:15" ht="15">
      <c r="A77" s="261"/>
      <c r="B77" s="262"/>
      <c r="C77" s="262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61"/>
      <c r="O77" s="260"/>
    </row>
    <row r="78" spans="1:15" ht="15">
      <c r="A78" s="261">
        <v>1986</v>
      </c>
      <c r="B78" s="262">
        <v>30.78</v>
      </c>
      <c r="C78" s="262">
        <v>30.34</v>
      </c>
      <c r="D78" s="263">
        <v>30.56</v>
      </c>
      <c r="E78" s="263">
        <v>30.25</v>
      </c>
      <c r="F78" s="263">
        <v>30.48</v>
      </c>
      <c r="G78" s="263">
        <v>30.32</v>
      </c>
      <c r="H78" s="263">
        <v>30.21</v>
      </c>
      <c r="I78" s="263">
        <v>30.42</v>
      </c>
      <c r="J78" s="263">
        <v>30.51</v>
      </c>
      <c r="K78" s="263">
        <v>30.53</v>
      </c>
      <c r="L78" s="263">
        <v>30.76</v>
      </c>
      <c r="M78" s="263">
        <v>30.61</v>
      </c>
      <c r="N78" s="261">
        <v>30.78</v>
      </c>
      <c r="O78" s="260"/>
    </row>
    <row r="79" spans="1:15" ht="15">
      <c r="A79" s="261"/>
      <c r="B79" s="262">
        <v>29.63</v>
      </c>
      <c r="C79" s="262">
        <v>29.55</v>
      </c>
      <c r="D79" s="263">
        <v>29.46</v>
      </c>
      <c r="E79" s="263">
        <v>29.41</v>
      </c>
      <c r="F79" s="263">
        <v>29.37</v>
      </c>
      <c r="G79" s="263">
        <v>29.61</v>
      </c>
      <c r="H79" s="263">
        <v>29.61</v>
      </c>
      <c r="I79" s="263">
        <v>29.74</v>
      </c>
      <c r="J79" s="263">
        <v>29.56</v>
      </c>
      <c r="K79" s="263">
        <v>29.77</v>
      </c>
      <c r="L79" s="263">
        <v>29.36</v>
      </c>
      <c r="M79" s="263">
        <v>29.7</v>
      </c>
      <c r="N79" s="261">
        <v>29.36</v>
      </c>
      <c r="O79" s="260"/>
    </row>
    <row r="80" spans="1:15" ht="15">
      <c r="A80" s="261"/>
      <c r="B80" s="262"/>
      <c r="C80" s="262"/>
      <c r="D80" s="263"/>
      <c r="E80" s="263"/>
      <c r="F80" s="263"/>
      <c r="G80" s="263"/>
      <c r="H80" s="263"/>
      <c r="I80" s="263"/>
      <c r="J80" s="263"/>
      <c r="K80" s="263"/>
      <c r="L80" s="263"/>
      <c r="M80" s="263"/>
      <c r="N80" s="261"/>
      <c r="O80" s="260"/>
    </row>
    <row r="81" spans="1:15" ht="15">
      <c r="A81" s="261">
        <v>1987</v>
      </c>
      <c r="B81" s="262">
        <v>30.54</v>
      </c>
      <c r="C81" s="262">
        <v>30.53</v>
      </c>
      <c r="D81" s="263">
        <v>30.57</v>
      </c>
      <c r="E81" s="263">
        <v>30.52</v>
      </c>
      <c r="F81" s="263">
        <v>30.49</v>
      </c>
      <c r="G81" s="263">
        <v>30.36</v>
      </c>
      <c r="H81" s="263">
        <v>30.19</v>
      </c>
      <c r="I81" s="263">
        <v>30.45</v>
      </c>
      <c r="J81" s="263">
        <v>30.29</v>
      </c>
      <c r="K81" s="263">
        <v>30.6</v>
      </c>
      <c r="L81" s="263">
        <v>30.61</v>
      </c>
      <c r="M81" s="263">
        <v>30.56</v>
      </c>
      <c r="N81" s="261">
        <v>30.61</v>
      </c>
      <c r="O81" s="260"/>
    </row>
    <row r="82" spans="1:15" ht="15">
      <c r="A82" s="261"/>
      <c r="B82" s="262">
        <v>29.59</v>
      </c>
      <c r="C82" s="262">
        <v>29.43</v>
      </c>
      <c r="D82" s="263">
        <v>29.56</v>
      </c>
      <c r="E82" s="263">
        <v>29.57</v>
      </c>
      <c r="F82" s="263">
        <v>29.67</v>
      </c>
      <c r="G82" s="263">
        <v>29.6</v>
      </c>
      <c r="H82" s="263">
        <v>29.67</v>
      </c>
      <c r="I82" s="263">
        <v>29.6</v>
      </c>
      <c r="J82" s="263">
        <v>29.73</v>
      </c>
      <c r="K82" s="263">
        <v>29.52</v>
      </c>
      <c r="L82" s="263">
        <v>29.57</v>
      </c>
      <c r="M82" s="263">
        <v>29.33</v>
      </c>
      <c r="N82" s="261">
        <v>29.33</v>
      </c>
      <c r="O82" s="260"/>
    </row>
    <row r="83" spans="1:15" ht="15">
      <c r="A83" s="261"/>
      <c r="B83" s="262"/>
      <c r="C83" s="262"/>
      <c r="D83" s="263"/>
      <c r="E83" s="263"/>
      <c r="F83" s="263"/>
      <c r="G83" s="263"/>
      <c r="H83" s="263"/>
      <c r="I83" s="263"/>
      <c r="J83" s="263"/>
      <c r="K83" s="263"/>
      <c r="L83" s="263"/>
      <c r="M83" s="263"/>
      <c r="N83" s="261"/>
      <c r="O83" s="260"/>
    </row>
    <row r="84" spans="1:15" ht="15">
      <c r="A84" s="261">
        <v>1988</v>
      </c>
      <c r="B84" s="263">
        <v>30.7</v>
      </c>
      <c r="C84" s="262">
        <v>30.68</v>
      </c>
      <c r="D84" s="263">
        <v>30.45</v>
      </c>
      <c r="E84" s="263">
        <v>30.38</v>
      </c>
      <c r="F84" s="263">
        <v>30.3</v>
      </c>
      <c r="G84" s="263">
        <v>30.36</v>
      </c>
      <c r="H84" s="263">
        <v>30.18</v>
      </c>
      <c r="I84" s="263">
        <v>30.2</v>
      </c>
      <c r="J84" s="263">
        <v>30.26</v>
      </c>
      <c r="K84" s="263">
        <v>30.59</v>
      </c>
      <c r="L84" s="263">
        <v>30.38</v>
      </c>
      <c r="M84" s="263">
        <v>30.69</v>
      </c>
      <c r="N84" s="265">
        <v>30.7</v>
      </c>
      <c r="O84" s="260"/>
    </row>
    <row r="85" spans="1:15" ht="15">
      <c r="A85" s="261"/>
      <c r="B85" s="262">
        <v>29.39</v>
      </c>
      <c r="C85" s="263">
        <v>29.2</v>
      </c>
      <c r="D85" s="263">
        <v>29.42</v>
      </c>
      <c r="E85" s="263">
        <v>29.59</v>
      </c>
      <c r="F85" s="263">
        <v>29.27</v>
      </c>
      <c r="G85" s="263">
        <v>29.65</v>
      </c>
      <c r="H85" s="263">
        <v>29.71</v>
      </c>
      <c r="I85" s="263">
        <v>29.72</v>
      </c>
      <c r="J85" s="264">
        <v>29.28</v>
      </c>
      <c r="K85" s="263">
        <v>29.5</v>
      </c>
      <c r="L85" s="263">
        <v>29.11</v>
      </c>
      <c r="M85" s="263">
        <v>29.23</v>
      </c>
      <c r="N85" s="261">
        <v>29.11</v>
      </c>
      <c r="O85" s="260"/>
    </row>
    <row r="86" spans="1:15" ht="15">
      <c r="A86" s="261"/>
      <c r="B86" s="262"/>
      <c r="C86" s="262"/>
      <c r="D86" s="263"/>
      <c r="E86" s="263"/>
      <c r="F86" s="263"/>
      <c r="G86" s="263"/>
      <c r="H86" s="263"/>
      <c r="I86" s="263"/>
      <c r="J86" s="263"/>
      <c r="K86" s="263"/>
      <c r="L86" s="263"/>
      <c r="M86" s="263"/>
      <c r="N86" s="261"/>
      <c r="O86" s="260"/>
    </row>
    <row r="87" spans="1:15" ht="15">
      <c r="A87" s="261">
        <v>1989</v>
      </c>
      <c r="B87" s="263">
        <v>30.5</v>
      </c>
      <c r="C87" s="266">
        <v>31.01</v>
      </c>
      <c r="D87" s="263">
        <v>30.6</v>
      </c>
      <c r="E87" s="263">
        <v>30.39</v>
      </c>
      <c r="F87" s="263">
        <v>30.35</v>
      </c>
      <c r="G87" s="263">
        <v>30.21</v>
      </c>
      <c r="H87" s="263">
        <v>30.26</v>
      </c>
      <c r="I87" s="263">
        <v>30.25</v>
      </c>
      <c r="J87" s="263">
        <v>30.47</v>
      </c>
      <c r="K87" s="264">
        <v>30.74</v>
      </c>
      <c r="L87" s="263">
        <v>30.47</v>
      </c>
      <c r="M87" s="264">
        <v>30.88</v>
      </c>
      <c r="N87" s="261">
        <v>31.01</v>
      </c>
      <c r="O87" s="260"/>
    </row>
    <row r="88" spans="1:15" ht="15">
      <c r="A88" s="261"/>
      <c r="B88" s="262">
        <v>29.35</v>
      </c>
      <c r="C88" s="262">
        <v>29.66</v>
      </c>
      <c r="D88" s="263">
        <v>29.33</v>
      </c>
      <c r="E88" s="263">
        <v>29.58</v>
      </c>
      <c r="F88" s="263">
        <v>29.25</v>
      </c>
      <c r="G88" s="263">
        <v>29.6</v>
      </c>
      <c r="H88" s="263">
        <v>29.67</v>
      </c>
      <c r="I88" s="263">
        <v>29.64</v>
      </c>
      <c r="J88" s="263">
        <v>29.71</v>
      </c>
      <c r="K88" s="263">
        <v>29.53</v>
      </c>
      <c r="L88" s="263">
        <v>29.46</v>
      </c>
      <c r="M88" s="263">
        <v>29.55</v>
      </c>
      <c r="N88" s="261">
        <v>29.25</v>
      </c>
      <c r="O88" s="260"/>
    </row>
    <row r="89" spans="1:15" ht="15">
      <c r="A89" s="261"/>
      <c r="B89" s="262"/>
      <c r="C89" s="262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1"/>
      <c r="O89" s="260"/>
    </row>
    <row r="90" spans="1:15" ht="15">
      <c r="A90" s="261">
        <v>1990</v>
      </c>
      <c r="B90" s="262">
        <v>30.43</v>
      </c>
      <c r="C90" s="262">
        <v>30.71</v>
      </c>
      <c r="D90" s="263">
        <v>30.71</v>
      </c>
      <c r="E90" s="263">
        <v>30.44</v>
      </c>
      <c r="F90" s="263">
        <v>30.36</v>
      </c>
      <c r="G90" s="263">
        <v>30.25</v>
      </c>
      <c r="H90" s="264">
        <v>30.47</v>
      </c>
      <c r="I90" s="263">
        <v>30.44</v>
      </c>
      <c r="J90" s="263">
        <v>30.4</v>
      </c>
      <c r="K90" s="263">
        <v>30.45</v>
      </c>
      <c r="L90" s="263">
        <v>30.48</v>
      </c>
      <c r="M90" s="263">
        <v>30.66</v>
      </c>
      <c r="N90" s="261">
        <v>30.71</v>
      </c>
      <c r="O90" s="260"/>
    </row>
    <row r="91" spans="1:15" ht="15">
      <c r="A91" s="261"/>
      <c r="B91" s="262">
        <v>29.39</v>
      </c>
      <c r="C91" s="262">
        <v>29.49</v>
      </c>
      <c r="D91" s="263">
        <v>29.13</v>
      </c>
      <c r="E91" s="263">
        <v>29.44</v>
      </c>
      <c r="F91" s="263">
        <v>29.44</v>
      </c>
      <c r="G91" s="263">
        <v>29.19</v>
      </c>
      <c r="H91" s="263">
        <v>29.6</v>
      </c>
      <c r="I91" s="263">
        <v>29.83</v>
      </c>
      <c r="J91" s="263">
        <v>29.59</v>
      </c>
      <c r="K91" s="263">
        <v>29.37</v>
      </c>
      <c r="L91" s="263">
        <v>29.41</v>
      </c>
      <c r="M91" s="263">
        <v>29.65</v>
      </c>
      <c r="N91" s="261">
        <v>29.13</v>
      </c>
      <c r="O91" s="260"/>
    </row>
    <row r="92" spans="1:15" ht="15">
      <c r="A92" s="261"/>
      <c r="B92" s="262"/>
      <c r="C92" s="262"/>
      <c r="D92" s="263"/>
      <c r="E92" s="263"/>
      <c r="F92" s="263"/>
      <c r="G92" s="263"/>
      <c r="H92" s="263"/>
      <c r="I92" s="263"/>
      <c r="J92" s="263"/>
      <c r="K92" s="263"/>
      <c r="L92" s="263"/>
      <c r="M92" s="263"/>
      <c r="N92" s="261"/>
      <c r="O92" s="260"/>
    </row>
    <row r="93" spans="1:15" ht="15">
      <c r="A93" s="261">
        <v>1991</v>
      </c>
      <c r="B93" s="262">
        <v>30.78</v>
      </c>
      <c r="C93" s="262">
        <v>30.48</v>
      </c>
      <c r="D93" s="263">
        <v>30.37</v>
      </c>
      <c r="E93" s="263">
        <v>30.49</v>
      </c>
      <c r="F93" s="263">
        <v>30.41</v>
      </c>
      <c r="G93" s="263">
        <v>30.4</v>
      </c>
      <c r="H93" s="263">
        <v>30.3</v>
      </c>
      <c r="I93" s="263">
        <v>30.32</v>
      </c>
      <c r="J93" s="263">
        <v>30.45</v>
      </c>
      <c r="K93" s="263">
        <v>30.65</v>
      </c>
      <c r="L93" s="263">
        <v>30.52</v>
      </c>
      <c r="M93" s="263">
        <v>30.74</v>
      </c>
      <c r="N93" s="261">
        <v>30.78</v>
      </c>
      <c r="O93" s="260"/>
    </row>
    <row r="94" spans="1:15" ht="15">
      <c r="A94" s="261"/>
      <c r="B94" s="262">
        <v>29.47</v>
      </c>
      <c r="C94" s="262">
        <v>29.48</v>
      </c>
      <c r="D94" s="263">
        <v>29.11</v>
      </c>
      <c r="E94" s="263">
        <v>29.31</v>
      </c>
      <c r="F94" s="263">
        <v>29.61</v>
      </c>
      <c r="G94" s="263">
        <v>29.65</v>
      </c>
      <c r="H94" s="263">
        <v>29.66</v>
      </c>
      <c r="I94" s="263">
        <v>29.72</v>
      </c>
      <c r="J94" s="263">
        <v>29.66</v>
      </c>
      <c r="K94" s="263">
        <v>29.5</v>
      </c>
      <c r="L94" s="263">
        <v>29.36</v>
      </c>
      <c r="M94" s="263">
        <v>29.55</v>
      </c>
      <c r="N94" s="261">
        <v>29.11</v>
      </c>
      <c r="O94" s="260"/>
    </row>
    <row r="95" spans="1:15" ht="15">
      <c r="A95" s="261"/>
      <c r="B95" s="262"/>
      <c r="C95" s="262"/>
      <c r="D95" s="263"/>
      <c r="E95" s="263"/>
      <c r="F95" s="263"/>
      <c r="G95" s="263"/>
      <c r="H95" s="263"/>
      <c r="I95" s="263"/>
      <c r="J95" s="263"/>
      <c r="K95" s="263"/>
      <c r="L95" s="263"/>
      <c r="M95" s="263"/>
      <c r="N95" s="261"/>
      <c r="O95" s="260"/>
    </row>
    <row r="96" spans="1:15" ht="15">
      <c r="A96" s="261">
        <v>1992</v>
      </c>
      <c r="B96" s="262">
        <v>30.51</v>
      </c>
      <c r="C96" s="262">
        <v>30.64</v>
      </c>
      <c r="D96" s="263">
        <v>30.35</v>
      </c>
      <c r="E96" s="263">
        <v>30.68</v>
      </c>
      <c r="F96" s="263">
        <v>30.47</v>
      </c>
      <c r="G96" s="263">
        <v>30.34</v>
      </c>
      <c r="H96" s="263">
        <v>30.26</v>
      </c>
      <c r="I96" s="263">
        <v>30.39</v>
      </c>
      <c r="J96" s="263">
        <v>30.44</v>
      </c>
      <c r="K96" s="263">
        <v>30.44</v>
      </c>
      <c r="L96" s="263">
        <v>30.39</v>
      </c>
      <c r="M96" s="263">
        <v>30.66</v>
      </c>
      <c r="N96" s="261">
        <v>30.68</v>
      </c>
      <c r="O96" s="260"/>
    </row>
    <row r="97" spans="1:15" ht="15">
      <c r="A97" s="261"/>
      <c r="B97" s="262">
        <v>29.47</v>
      </c>
      <c r="C97" s="262">
        <v>29.45</v>
      </c>
      <c r="D97" s="263">
        <v>29.71</v>
      </c>
      <c r="E97" s="263">
        <v>29.36</v>
      </c>
      <c r="F97" s="263">
        <v>29.5</v>
      </c>
      <c r="G97" s="263">
        <v>29.37</v>
      </c>
      <c r="H97" s="263">
        <v>29.63</v>
      </c>
      <c r="I97" s="263">
        <v>29.7</v>
      </c>
      <c r="J97" s="263">
        <v>29.64</v>
      </c>
      <c r="K97" s="263">
        <v>29.6</v>
      </c>
      <c r="L97" s="263">
        <v>29.23</v>
      </c>
      <c r="M97" s="263">
        <v>29.53</v>
      </c>
      <c r="N97" s="261">
        <v>29.23</v>
      </c>
      <c r="O97" s="260"/>
    </row>
    <row r="98" spans="1:15" ht="15">
      <c r="A98" s="261"/>
      <c r="B98" s="262"/>
      <c r="C98" s="262"/>
      <c r="D98" s="263"/>
      <c r="E98" s="263"/>
      <c r="F98" s="263"/>
      <c r="G98" s="263"/>
      <c r="H98" s="263"/>
      <c r="I98" s="263"/>
      <c r="J98" s="263"/>
      <c r="K98" s="263"/>
      <c r="L98" s="263"/>
      <c r="M98" s="263"/>
      <c r="N98" s="261"/>
      <c r="O98" s="260"/>
    </row>
    <row r="99" spans="1:15" ht="15">
      <c r="A99" s="261">
        <v>1993</v>
      </c>
      <c r="B99" s="262">
        <v>30.72</v>
      </c>
      <c r="C99" s="262">
        <v>30.54</v>
      </c>
      <c r="D99" s="263">
        <v>30.75</v>
      </c>
      <c r="E99" s="263">
        <v>30.37</v>
      </c>
      <c r="F99" s="263">
        <v>30.34</v>
      </c>
      <c r="G99" s="263">
        <v>30.26</v>
      </c>
      <c r="H99" s="263">
        <v>30.24</v>
      </c>
      <c r="I99" s="263">
        <v>30.2</v>
      </c>
      <c r="J99" s="263">
        <v>30.37</v>
      </c>
      <c r="K99" s="263">
        <v>30.33</v>
      </c>
      <c r="L99" s="263">
        <v>30.39</v>
      </c>
      <c r="M99" s="263">
        <v>30.63</v>
      </c>
      <c r="N99" s="261">
        <v>30.75</v>
      </c>
      <c r="O99" s="260"/>
    </row>
    <row r="100" spans="1:15" ht="15">
      <c r="A100" s="261"/>
      <c r="B100" s="262">
        <v>29.57</v>
      </c>
      <c r="C100" s="262">
        <v>29.68</v>
      </c>
      <c r="D100" s="263">
        <v>29.63</v>
      </c>
      <c r="E100" s="263">
        <v>29.28</v>
      </c>
      <c r="F100" s="263">
        <v>29.5</v>
      </c>
      <c r="G100" s="263">
        <v>29.39</v>
      </c>
      <c r="H100" s="263">
        <v>29.48</v>
      </c>
      <c r="I100" s="263">
        <v>29.67</v>
      </c>
      <c r="J100" s="263">
        <v>29.44</v>
      </c>
      <c r="K100" s="263">
        <v>29.3</v>
      </c>
      <c r="L100" s="263">
        <v>29.36</v>
      </c>
      <c r="M100" s="263">
        <v>29.46</v>
      </c>
      <c r="N100" s="261">
        <v>29.28</v>
      </c>
      <c r="O100" s="260"/>
    </row>
    <row r="101" spans="1:15" ht="15">
      <c r="A101" s="261"/>
      <c r="B101" s="262"/>
      <c r="C101" s="262"/>
      <c r="D101" s="263"/>
      <c r="E101" s="263"/>
      <c r="F101" s="263"/>
      <c r="G101" s="263"/>
      <c r="H101" s="263"/>
      <c r="I101" s="263"/>
      <c r="J101" s="263"/>
      <c r="K101" s="263"/>
      <c r="L101" s="263"/>
      <c r="M101" s="263"/>
      <c r="N101" s="261"/>
      <c r="O101" s="260"/>
    </row>
    <row r="102" spans="1:15" ht="15">
      <c r="A102" s="261">
        <v>1994</v>
      </c>
      <c r="B102" s="262">
        <v>30.68</v>
      </c>
      <c r="C102" s="262">
        <v>30.59</v>
      </c>
      <c r="D102" s="263">
        <v>30.44</v>
      </c>
      <c r="E102" s="263">
        <v>30.46</v>
      </c>
      <c r="F102" s="263">
        <v>30.33</v>
      </c>
      <c r="G102" s="263">
        <v>30.34</v>
      </c>
      <c r="H102" s="263">
        <v>30.25</v>
      </c>
      <c r="I102" s="263">
        <v>30.39</v>
      </c>
      <c r="J102" s="263">
        <v>30.47</v>
      </c>
      <c r="K102" s="263">
        <v>30.41</v>
      </c>
      <c r="L102" s="263">
        <v>30.5</v>
      </c>
      <c r="M102" s="263">
        <v>30.44</v>
      </c>
      <c r="N102" s="261">
        <v>30.68</v>
      </c>
      <c r="O102" s="260"/>
    </row>
    <row r="103" spans="1:15" ht="15">
      <c r="A103" s="261"/>
      <c r="B103" s="262">
        <v>29.71</v>
      </c>
      <c r="C103" s="262">
        <v>29.54</v>
      </c>
      <c r="D103" s="263">
        <v>29.46</v>
      </c>
      <c r="E103" s="263">
        <v>29.33</v>
      </c>
      <c r="F103" s="263">
        <v>29.63</v>
      </c>
      <c r="G103" s="263">
        <v>29.51</v>
      </c>
      <c r="H103" s="263">
        <v>29.72</v>
      </c>
      <c r="I103" s="263">
        <v>29.68</v>
      </c>
      <c r="J103" s="263">
        <v>29.73</v>
      </c>
      <c r="K103" s="263">
        <v>29.5</v>
      </c>
      <c r="L103" s="263">
        <v>29.11</v>
      </c>
      <c r="M103" s="263">
        <v>29.77</v>
      </c>
      <c r="N103" s="261">
        <v>29.11</v>
      </c>
      <c r="O103" s="260"/>
    </row>
    <row r="104" spans="1:15" ht="15">
      <c r="A104" s="261"/>
      <c r="B104" s="262"/>
      <c r="C104" s="262"/>
      <c r="D104" s="263"/>
      <c r="E104" s="263"/>
      <c r="F104" s="263"/>
      <c r="G104" s="263"/>
      <c r="H104" s="263"/>
      <c r="I104" s="263"/>
      <c r="J104" s="263"/>
      <c r="K104" s="263"/>
      <c r="L104" s="263"/>
      <c r="M104" s="263"/>
      <c r="N104" s="261"/>
      <c r="O104" s="260"/>
    </row>
    <row r="105" spans="1:15" ht="15">
      <c r="A105" s="261">
        <v>1995</v>
      </c>
      <c r="B105" s="262">
        <v>30.53</v>
      </c>
      <c r="C105" s="262">
        <v>30.57</v>
      </c>
      <c r="D105" s="263">
        <v>30.47</v>
      </c>
      <c r="E105" s="263">
        <v>30.36</v>
      </c>
      <c r="F105" s="263">
        <v>30.32</v>
      </c>
      <c r="G105" s="263">
        <v>30.21</v>
      </c>
      <c r="H105" s="263">
        <v>30.21</v>
      </c>
      <c r="I105" s="263">
        <v>30.23</v>
      </c>
      <c r="J105" s="263">
        <v>30.37</v>
      </c>
      <c r="K105" s="263">
        <v>30.39</v>
      </c>
      <c r="L105" s="263">
        <v>30.41</v>
      </c>
      <c r="M105" s="263">
        <v>30.51</v>
      </c>
      <c r="N105" s="261">
        <v>30.57</v>
      </c>
      <c r="O105" s="260"/>
    </row>
    <row r="106" spans="1:15" ht="15">
      <c r="A106" s="261"/>
      <c r="B106" s="262">
        <v>29.53</v>
      </c>
      <c r="C106" s="262">
        <v>29.37</v>
      </c>
      <c r="D106" s="263">
        <v>29.47</v>
      </c>
      <c r="E106" s="263">
        <v>29.33</v>
      </c>
      <c r="F106" s="263">
        <v>29.26</v>
      </c>
      <c r="G106" s="263">
        <v>29.49</v>
      </c>
      <c r="H106" s="263">
        <v>29.55</v>
      </c>
      <c r="I106" s="263">
        <v>29.68</v>
      </c>
      <c r="J106" s="263">
        <v>29.42</v>
      </c>
      <c r="K106" s="263">
        <v>29.25</v>
      </c>
      <c r="L106" s="263">
        <v>29.38</v>
      </c>
      <c r="M106" s="263">
        <v>29.58</v>
      </c>
      <c r="N106" s="261">
        <v>29.25</v>
      </c>
      <c r="O106" s="260"/>
    </row>
    <row r="107" spans="1:15" ht="15">
      <c r="A107" s="261"/>
      <c r="B107" s="262"/>
      <c r="C107" s="262"/>
      <c r="D107" s="263"/>
      <c r="E107" s="263"/>
      <c r="F107" s="263"/>
      <c r="G107" s="263"/>
      <c r="H107" s="263"/>
      <c r="I107" s="263"/>
      <c r="J107" s="263"/>
      <c r="K107" s="263"/>
      <c r="L107" s="263"/>
      <c r="M107" s="263"/>
      <c r="N107" s="261"/>
      <c r="O107" s="260"/>
    </row>
    <row r="108" spans="1:15" ht="15">
      <c r="A108" s="261">
        <v>1996</v>
      </c>
      <c r="B108" s="262">
        <v>30.67</v>
      </c>
      <c r="C108" s="262">
        <v>30.62</v>
      </c>
      <c r="D108" s="263">
        <v>30.54</v>
      </c>
      <c r="E108" s="263">
        <v>30.47</v>
      </c>
      <c r="F108" s="263">
        <v>30.39</v>
      </c>
      <c r="G108" s="263">
        <v>30.22</v>
      </c>
      <c r="H108" s="263">
        <v>30.24</v>
      </c>
      <c r="I108" s="263">
        <v>30.31</v>
      </c>
      <c r="J108" s="263">
        <v>30.42</v>
      </c>
      <c r="K108" s="263">
        <v>30.58</v>
      </c>
      <c r="L108" s="263">
        <v>30.71</v>
      </c>
      <c r="M108" s="263">
        <v>30.4</v>
      </c>
      <c r="N108" s="261">
        <v>30.71</v>
      </c>
      <c r="O108" s="260"/>
    </row>
    <row r="109" spans="1:15" ht="15">
      <c r="A109" s="261"/>
      <c r="B109" s="262">
        <v>29.29</v>
      </c>
      <c r="C109" s="262">
        <v>29.45</v>
      </c>
      <c r="D109" s="263">
        <v>29.49</v>
      </c>
      <c r="E109" s="263">
        <v>29.16</v>
      </c>
      <c r="F109" s="263">
        <v>29.39</v>
      </c>
      <c r="G109" s="263">
        <v>29.76</v>
      </c>
      <c r="H109" s="263">
        <v>29.72</v>
      </c>
      <c r="I109" s="263">
        <v>29.77</v>
      </c>
      <c r="J109" s="263">
        <v>29.55</v>
      </c>
      <c r="K109" s="263">
        <v>28.96</v>
      </c>
      <c r="L109" s="263">
        <v>29.57</v>
      </c>
      <c r="M109" s="263">
        <v>29.48</v>
      </c>
      <c r="N109" s="261">
        <v>29.16</v>
      </c>
      <c r="O109" s="260"/>
    </row>
    <row r="110" spans="1:15" ht="15">
      <c r="A110" s="261"/>
      <c r="B110" s="262"/>
      <c r="C110" s="262"/>
      <c r="D110" s="263"/>
      <c r="E110" s="263"/>
      <c r="F110" s="263"/>
      <c r="G110" s="263"/>
      <c r="H110" s="263"/>
      <c r="I110" s="263"/>
      <c r="J110" s="263"/>
      <c r="K110" s="263"/>
      <c r="L110" s="263"/>
      <c r="M110" s="263"/>
      <c r="N110" s="261"/>
      <c r="O110" s="260"/>
    </row>
    <row r="111" spans="1:15" ht="15">
      <c r="A111" s="261">
        <v>1997</v>
      </c>
      <c r="B111" s="262">
        <v>30.61</v>
      </c>
      <c r="C111" s="262">
        <v>30.71</v>
      </c>
      <c r="D111" s="263">
        <v>30.53</v>
      </c>
      <c r="E111" s="263">
        <v>30.57</v>
      </c>
      <c r="F111" s="263">
        <v>30.42</v>
      </c>
      <c r="G111" s="263">
        <v>30.33</v>
      </c>
      <c r="H111" s="263">
        <v>30.41</v>
      </c>
      <c r="I111" s="263">
        <v>30.33</v>
      </c>
      <c r="J111" s="263">
        <v>30.58</v>
      </c>
      <c r="K111" s="263">
        <v>30.47</v>
      </c>
      <c r="L111" s="263">
        <v>30.46</v>
      </c>
      <c r="M111" s="263">
        <v>30.35</v>
      </c>
      <c r="N111" s="261">
        <v>30.71</v>
      </c>
      <c r="O111" s="260"/>
    </row>
    <row r="112" spans="1:15" ht="15">
      <c r="A112" s="261"/>
      <c r="B112" s="263">
        <v>29.3</v>
      </c>
      <c r="C112" s="262">
        <v>29.66</v>
      </c>
      <c r="D112" s="263">
        <v>29.37</v>
      </c>
      <c r="E112" s="263">
        <v>29.01</v>
      </c>
      <c r="F112" s="263">
        <v>29.55</v>
      </c>
      <c r="G112" s="263">
        <v>29.44</v>
      </c>
      <c r="H112" s="263">
        <v>29.48</v>
      </c>
      <c r="I112" s="264">
        <v>29.42</v>
      </c>
      <c r="J112" s="263">
        <v>29.39</v>
      </c>
      <c r="K112" s="263">
        <v>29.26</v>
      </c>
      <c r="L112" s="263">
        <v>29.35</v>
      </c>
      <c r="M112" s="263">
        <v>29.59</v>
      </c>
      <c r="N112" s="261">
        <v>29.01</v>
      </c>
      <c r="O112" s="260"/>
    </row>
    <row r="113" spans="1:15" ht="15">
      <c r="A113" s="261"/>
      <c r="B113" s="262"/>
      <c r="C113" s="262"/>
      <c r="D113" s="263"/>
      <c r="E113" s="263"/>
      <c r="F113" s="263"/>
      <c r="G113" s="263"/>
      <c r="H113" s="263"/>
      <c r="I113" s="263"/>
      <c r="J113" s="263"/>
      <c r="K113" s="263"/>
      <c r="L113" s="263"/>
      <c r="M113" s="263"/>
      <c r="N113" s="261"/>
      <c r="O113" s="260"/>
    </row>
    <row r="114" spans="1:15" ht="15">
      <c r="A114" s="261">
        <v>1998</v>
      </c>
      <c r="B114" s="262">
        <v>30.44</v>
      </c>
      <c r="C114" s="263">
        <v>30.4</v>
      </c>
      <c r="D114" s="264">
        <v>30.81</v>
      </c>
      <c r="E114" s="263">
        <v>30.5</v>
      </c>
      <c r="F114" s="263">
        <v>30.14</v>
      </c>
      <c r="G114" s="263">
        <v>30.25</v>
      </c>
      <c r="H114" s="263">
        <v>30.29</v>
      </c>
      <c r="I114" s="263">
        <v>30.31</v>
      </c>
      <c r="J114" s="263">
        <v>30.28</v>
      </c>
      <c r="K114" s="263">
        <v>30.5</v>
      </c>
      <c r="L114" s="263">
        <v>30.39</v>
      </c>
      <c r="M114" s="263">
        <v>30.49</v>
      </c>
      <c r="N114" s="261">
        <v>30.81</v>
      </c>
      <c r="O114" s="260"/>
    </row>
    <row r="115" spans="1:15" ht="15">
      <c r="A115" s="261"/>
      <c r="B115" s="262">
        <v>29.56</v>
      </c>
      <c r="C115" s="262">
        <v>29.38</v>
      </c>
      <c r="D115" s="263">
        <v>29.34</v>
      </c>
      <c r="E115" s="263">
        <v>29.31</v>
      </c>
      <c r="F115" s="263">
        <v>29.41</v>
      </c>
      <c r="G115" s="263">
        <v>29.47</v>
      </c>
      <c r="H115" s="263">
        <v>29.68</v>
      </c>
      <c r="I115" s="263">
        <v>29.71</v>
      </c>
      <c r="J115" s="263">
        <v>29.57</v>
      </c>
      <c r="K115" s="263">
        <v>29.58</v>
      </c>
      <c r="L115" s="264">
        <v>28.55</v>
      </c>
      <c r="M115" s="263">
        <v>29.51</v>
      </c>
      <c r="N115" s="261">
        <v>28.55</v>
      </c>
      <c r="O115" s="260"/>
    </row>
    <row r="116" spans="1:15" ht="15">
      <c r="A116" s="261"/>
      <c r="B116" s="262"/>
      <c r="C116" s="262"/>
      <c r="D116" s="263"/>
      <c r="E116" s="263"/>
      <c r="F116" s="263"/>
      <c r="G116" s="263"/>
      <c r="H116" s="263"/>
      <c r="I116" s="263"/>
      <c r="J116" s="263"/>
      <c r="K116" s="263"/>
      <c r="L116" s="263"/>
      <c r="M116" s="263"/>
      <c r="N116" s="261"/>
      <c r="O116" s="260"/>
    </row>
    <row r="117" spans="1:15" ht="15">
      <c r="A117" s="261">
        <v>1999</v>
      </c>
      <c r="B117" s="262">
        <v>30.54</v>
      </c>
      <c r="C117" s="262">
        <v>30.59</v>
      </c>
      <c r="D117" s="263">
        <v>30.61</v>
      </c>
      <c r="E117" s="263">
        <v>30.48</v>
      </c>
      <c r="F117" s="263">
        <v>30.29</v>
      </c>
      <c r="G117" s="263">
        <v>30.4</v>
      </c>
      <c r="H117" s="263">
        <v>30.29</v>
      </c>
      <c r="I117" s="263">
        <v>30.36</v>
      </c>
      <c r="J117" s="263">
        <v>30.42</v>
      </c>
      <c r="K117" s="263">
        <v>30.46</v>
      </c>
      <c r="L117" s="264">
        <v>30.84</v>
      </c>
      <c r="M117" s="263">
        <v>30.45</v>
      </c>
      <c r="N117" s="261">
        <v>30.84</v>
      </c>
      <c r="O117" s="260"/>
    </row>
    <row r="118" spans="1:15" ht="15">
      <c r="A118" s="261"/>
      <c r="B118" s="262">
        <v>29.38</v>
      </c>
      <c r="C118" s="262">
        <v>29.31</v>
      </c>
      <c r="D118" s="263">
        <v>29.44</v>
      </c>
      <c r="E118" s="263">
        <v>29.54</v>
      </c>
      <c r="F118" s="263">
        <v>29.29</v>
      </c>
      <c r="G118" s="263">
        <v>29.65</v>
      </c>
      <c r="H118" s="263">
        <v>29.56</v>
      </c>
      <c r="I118" s="263">
        <v>29.61</v>
      </c>
      <c r="J118" s="263">
        <v>29.56</v>
      </c>
      <c r="K118" s="263">
        <v>29.7</v>
      </c>
      <c r="L118" s="263">
        <v>29.6</v>
      </c>
      <c r="M118" s="263">
        <v>29.41</v>
      </c>
      <c r="N118" s="261">
        <v>29.29</v>
      </c>
      <c r="O118" s="260"/>
    </row>
    <row r="119" spans="1:15" ht="15">
      <c r="A119" s="261"/>
      <c r="B119" s="262"/>
      <c r="C119" s="262"/>
      <c r="D119" s="263"/>
      <c r="E119" s="263"/>
      <c r="F119" s="263"/>
      <c r="G119" s="263"/>
      <c r="H119" s="263"/>
      <c r="I119" s="263"/>
      <c r="J119" s="263"/>
      <c r="K119" s="263"/>
      <c r="L119" s="263"/>
      <c r="M119" s="263"/>
      <c r="N119" s="261"/>
      <c r="O119" s="260"/>
    </row>
    <row r="120" spans="1:15" ht="15">
      <c r="A120" s="261">
        <v>2000</v>
      </c>
      <c r="B120" s="262">
        <v>30.76</v>
      </c>
      <c r="C120" s="262">
        <v>30.46</v>
      </c>
      <c r="D120" s="263">
        <v>30.46</v>
      </c>
      <c r="E120" s="263">
        <v>30.5</v>
      </c>
      <c r="F120" s="263">
        <v>30.28</v>
      </c>
      <c r="G120" s="263">
        <v>30.34</v>
      </c>
      <c r="H120" s="263">
        <v>30.2</v>
      </c>
      <c r="I120" s="263">
        <v>30.28</v>
      </c>
      <c r="J120" s="263">
        <v>30.4</v>
      </c>
      <c r="K120" s="263">
        <v>30.69</v>
      </c>
      <c r="L120" s="263">
        <v>30.36</v>
      </c>
      <c r="M120" s="263">
        <v>30.73</v>
      </c>
      <c r="N120" s="261">
        <v>30.76</v>
      </c>
      <c r="O120" s="260"/>
    </row>
    <row r="121" spans="1:15" ht="15">
      <c r="A121" s="261"/>
      <c r="B121" s="262">
        <v>29.32</v>
      </c>
      <c r="C121" s="262">
        <v>29.46</v>
      </c>
      <c r="D121" s="263">
        <v>29.4</v>
      </c>
      <c r="E121" s="263">
        <v>29.27</v>
      </c>
      <c r="F121" s="263">
        <v>29.39</v>
      </c>
      <c r="G121" s="263">
        <v>29.35</v>
      </c>
      <c r="H121" s="263">
        <v>29.73</v>
      </c>
      <c r="I121" s="263">
        <v>29.6</v>
      </c>
      <c r="J121" s="263">
        <v>29.45</v>
      </c>
      <c r="K121" s="263">
        <v>29.47</v>
      </c>
      <c r="L121" s="263">
        <v>29.45</v>
      </c>
      <c r="M121" s="263">
        <v>29.69</v>
      </c>
      <c r="N121" s="261">
        <v>29.27</v>
      </c>
      <c r="O121" s="260"/>
    </row>
    <row r="122" spans="1:15" ht="15">
      <c r="A122" s="261"/>
      <c r="B122" s="262"/>
      <c r="C122" s="262"/>
      <c r="D122" s="263"/>
      <c r="E122" s="263"/>
      <c r="F122" s="263"/>
      <c r="G122" s="263"/>
      <c r="H122" s="263"/>
      <c r="I122" s="263"/>
      <c r="J122" s="263"/>
      <c r="K122" s="263"/>
      <c r="L122" s="263"/>
      <c r="M122" s="263"/>
      <c r="N122" s="261"/>
      <c r="O122" s="260"/>
    </row>
    <row r="123" spans="1:15" ht="15">
      <c r="A123" s="261">
        <v>2001</v>
      </c>
      <c r="B123" s="262">
        <v>30.51</v>
      </c>
      <c r="C123" s="262">
        <v>30.61</v>
      </c>
      <c r="D123" s="263">
        <v>30.39</v>
      </c>
      <c r="E123" s="263">
        <v>30.5</v>
      </c>
      <c r="F123" s="263">
        <v>30.34</v>
      </c>
      <c r="G123" s="263">
        <v>30.22</v>
      </c>
      <c r="H123" s="263">
        <v>30.27</v>
      </c>
      <c r="I123" s="263">
        <v>30.31</v>
      </c>
      <c r="J123" s="263">
        <v>30.48</v>
      </c>
      <c r="K123" s="263">
        <v>30.61</v>
      </c>
      <c r="L123" s="263">
        <v>30.45</v>
      </c>
      <c r="M123" s="263">
        <v>30.29</v>
      </c>
      <c r="N123" s="261">
        <v>30.61</v>
      </c>
      <c r="O123" s="260"/>
    </row>
    <row r="124" spans="1:15" ht="15">
      <c r="A124" s="261"/>
      <c r="B124" s="262">
        <v>29.23</v>
      </c>
      <c r="C124" s="262">
        <v>29.16</v>
      </c>
      <c r="D124" s="263">
        <v>29.41</v>
      </c>
      <c r="E124" s="263">
        <v>29.05</v>
      </c>
      <c r="F124" s="263">
        <v>29.44</v>
      </c>
      <c r="G124" s="263">
        <v>29.46</v>
      </c>
      <c r="H124" s="263">
        <v>29.77</v>
      </c>
      <c r="I124" s="263">
        <v>29.66</v>
      </c>
      <c r="J124" s="263">
        <v>29.42</v>
      </c>
      <c r="K124" s="263">
        <v>29.3</v>
      </c>
      <c r="L124" s="263">
        <v>29.17</v>
      </c>
      <c r="M124" s="263">
        <v>29.44</v>
      </c>
      <c r="N124" s="261">
        <v>29.05</v>
      </c>
      <c r="O124" s="260"/>
    </row>
    <row r="125" spans="1:15" ht="15">
      <c r="A125" s="261"/>
      <c r="B125" s="262"/>
      <c r="C125" s="262"/>
      <c r="D125" s="263"/>
      <c r="E125" s="263"/>
      <c r="F125" s="263"/>
      <c r="G125" s="263"/>
      <c r="H125" s="263"/>
      <c r="I125" s="263"/>
      <c r="J125" s="263"/>
      <c r="K125" s="263"/>
      <c r="L125" s="263"/>
      <c r="M125" s="263"/>
      <c r="N125" s="261"/>
      <c r="O125" s="260"/>
    </row>
    <row r="126" spans="1:15" ht="15">
      <c r="A126" s="261">
        <v>2002</v>
      </c>
      <c r="B126" s="262">
        <v>30.55</v>
      </c>
      <c r="C126" s="262">
        <v>30.54</v>
      </c>
      <c r="D126" s="263" t="s">
        <v>18</v>
      </c>
      <c r="E126" s="263">
        <v>30.52</v>
      </c>
      <c r="F126" s="264">
        <v>30.53</v>
      </c>
      <c r="G126" s="263">
        <v>30.38</v>
      </c>
      <c r="H126" s="263">
        <v>30.33</v>
      </c>
      <c r="I126" s="263">
        <v>30.36</v>
      </c>
      <c r="J126" s="263">
        <v>30.32</v>
      </c>
      <c r="K126" s="263">
        <v>30.61</v>
      </c>
      <c r="L126" s="263">
        <v>30.55</v>
      </c>
      <c r="M126" s="263">
        <v>30.65</v>
      </c>
      <c r="N126" s="261">
        <v>30.65</v>
      </c>
      <c r="O126" s="260"/>
    </row>
    <row r="127" spans="1:15" ht="15">
      <c r="A127" s="261"/>
      <c r="B127" s="263">
        <v>29.5</v>
      </c>
      <c r="C127" s="263">
        <v>29.6</v>
      </c>
      <c r="D127" s="263" t="s">
        <v>18</v>
      </c>
      <c r="E127" s="263">
        <v>29.5</v>
      </c>
      <c r="F127" s="263">
        <v>29.58</v>
      </c>
      <c r="G127" s="263">
        <v>29.68</v>
      </c>
      <c r="H127" s="263">
        <v>29.65</v>
      </c>
      <c r="I127" s="263">
        <v>29.53</v>
      </c>
      <c r="J127" s="263">
        <v>29.43</v>
      </c>
      <c r="K127" s="263">
        <v>29.3</v>
      </c>
      <c r="L127" s="263">
        <v>29.25</v>
      </c>
      <c r="M127" s="263">
        <v>29.36</v>
      </c>
      <c r="N127" s="261">
        <v>29.25</v>
      </c>
      <c r="O127" s="260"/>
    </row>
    <row r="128" spans="1:15" ht="15">
      <c r="A128" s="261"/>
      <c r="B128" s="262"/>
      <c r="C128" s="262"/>
      <c r="D128" s="263"/>
      <c r="E128" s="263"/>
      <c r="F128" s="263"/>
      <c r="G128" s="263"/>
      <c r="H128" s="263"/>
      <c r="I128" s="263"/>
      <c r="J128" s="263"/>
      <c r="K128" s="263"/>
      <c r="L128" s="263"/>
      <c r="M128" s="263"/>
      <c r="N128" s="261"/>
      <c r="O128" s="260"/>
    </row>
    <row r="129" spans="1:15" ht="15">
      <c r="A129" s="261">
        <v>2003</v>
      </c>
      <c r="B129" s="262">
        <v>30.75</v>
      </c>
      <c r="C129" s="262">
        <v>30.62</v>
      </c>
      <c r="D129" s="263">
        <v>30.36</v>
      </c>
      <c r="E129" s="263">
        <v>30.52</v>
      </c>
      <c r="F129" s="263">
        <v>30.44</v>
      </c>
      <c r="G129" s="263">
        <v>30.22</v>
      </c>
      <c r="H129" s="263">
        <v>30.24</v>
      </c>
      <c r="I129" s="263">
        <v>30.38</v>
      </c>
      <c r="J129" s="263">
        <v>30.32</v>
      </c>
      <c r="K129" s="263">
        <v>30.43</v>
      </c>
      <c r="L129" s="263">
        <v>30.76</v>
      </c>
      <c r="M129" s="263">
        <v>30.57</v>
      </c>
      <c r="N129" s="261">
        <v>30.76</v>
      </c>
      <c r="O129" s="260"/>
    </row>
    <row r="130" spans="1:15" ht="15">
      <c r="A130" s="261"/>
      <c r="B130" s="262">
        <v>29.49</v>
      </c>
      <c r="C130" s="262">
        <v>29.64</v>
      </c>
      <c r="D130" s="263">
        <v>29.53</v>
      </c>
      <c r="E130" s="263">
        <v>29.55</v>
      </c>
      <c r="F130" s="263">
        <v>29.35</v>
      </c>
      <c r="G130" s="263">
        <v>29.61</v>
      </c>
      <c r="H130" s="263">
        <v>29.67</v>
      </c>
      <c r="I130" s="263">
        <v>29.74</v>
      </c>
      <c r="J130" s="263">
        <v>29.58</v>
      </c>
      <c r="K130" s="263">
        <v>29.32</v>
      </c>
      <c r="L130" s="263">
        <v>29.45</v>
      </c>
      <c r="M130" s="263">
        <v>29.58</v>
      </c>
      <c r="N130" s="261">
        <v>29.35</v>
      </c>
      <c r="O130" s="260"/>
    </row>
    <row r="131" spans="1:15" ht="15">
      <c r="A131" s="261"/>
      <c r="B131" s="262"/>
      <c r="C131" s="262"/>
      <c r="D131" s="263"/>
      <c r="E131" s="263"/>
      <c r="F131" s="263"/>
      <c r="G131" s="263"/>
      <c r="H131" s="263"/>
      <c r="I131" s="263"/>
      <c r="J131" s="263"/>
      <c r="K131" s="263"/>
      <c r="L131" s="263"/>
      <c r="M131" s="263"/>
      <c r="N131" s="261"/>
      <c r="O131" s="260"/>
    </row>
    <row r="132" spans="1:15" ht="15">
      <c r="A132" s="261">
        <v>2004</v>
      </c>
      <c r="B132" s="262">
        <v>30.54</v>
      </c>
      <c r="C132" s="263">
        <v>30.5</v>
      </c>
      <c r="D132" s="263">
        <v>30.7</v>
      </c>
      <c r="E132" s="263">
        <v>30.36</v>
      </c>
      <c r="F132" s="263">
        <v>30.41</v>
      </c>
      <c r="G132" s="263">
        <v>30.45</v>
      </c>
      <c r="H132" s="263">
        <v>30.42</v>
      </c>
      <c r="I132" s="263">
        <v>30.31</v>
      </c>
      <c r="J132" s="263">
        <v>30.42</v>
      </c>
      <c r="K132" s="263">
        <v>30.44</v>
      </c>
      <c r="L132" s="263">
        <v>30.7</v>
      </c>
      <c r="M132" s="263">
        <v>30.65</v>
      </c>
      <c r="N132" s="265">
        <v>30.7</v>
      </c>
      <c r="O132" s="260"/>
    </row>
    <row r="133" spans="1:15" ht="15">
      <c r="A133" s="261"/>
      <c r="B133" s="262">
        <v>29.57</v>
      </c>
      <c r="C133" s="263">
        <v>29.58</v>
      </c>
      <c r="D133" s="263">
        <v>29.56</v>
      </c>
      <c r="E133" s="263">
        <v>29.3</v>
      </c>
      <c r="F133" s="263">
        <v>29.33</v>
      </c>
      <c r="G133" s="263">
        <v>29.56</v>
      </c>
      <c r="H133" s="263">
        <v>29.67</v>
      </c>
      <c r="I133" s="263">
        <v>29.63</v>
      </c>
      <c r="J133" s="263">
        <v>29.43</v>
      </c>
      <c r="K133" s="263">
        <v>29.16</v>
      </c>
      <c r="L133" s="263">
        <v>29.63</v>
      </c>
      <c r="M133" s="263">
        <v>29.42</v>
      </c>
      <c r="N133" s="261">
        <v>29.16</v>
      </c>
      <c r="O133" s="260"/>
    </row>
    <row r="134" spans="1:15" ht="15">
      <c r="A134" s="261"/>
      <c r="B134" s="262"/>
      <c r="C134" s="263"/>
      <c r="D134" s="263"/>
      <c r="E134" s="263"/>
      <c r="F134" s="263"/>
      <c r="G134" s="263"/>
      <c r="H134" s="263"/>
      <c r="I134" s="263"/>
      <c r="J134" s="263"/>
      <c r="K134" s="263"/>
      <c r="L134" s="263"/>
      <c r="M134" s="263"/>
      <c r="N134" s="261"/>
      <c r="O134" s="260"/>
    </row>
    <row r="135" spans="1:15" ht="15">
      <c r="A135" s="261">
        <v>2005</v>
      </c>
      <c r="B135" s="266">
        <v>30.89</v>
      </c>
      <c r="C135" s="263">
        <v>30.41</v>
      </c>
      <c r="D135" s="263">
        <v>30.32</v>
      </c>
      <c r="E135" s="263">
        <v>30.39</v>
      </c>
      <c r="F135" s="263">
        <v>30.4</v>
      </c>
      <c r="G135" s="263">
        <v>30.26</v>
      </c>
      <c r="H135" s="263">
        <v>30.21</v>
      </c>
      <c r="I135" s="263">
        <v>30.33</v>
      </c>
      <c r="J135" s="263">
        <v>30.35</v>
      </c>
      <c r="K135" s="263">
        <v>30.38</v>
      </c>
      <c r="L135" s="263">
        <v>30.52</v>
      </c>
      <c r="M135" s="263">
        <v>30.67</v>
      </c>
      <c r="N135" s="261">
        <v>30.89</v>
      </c>
      <c r="O135" s="260"/>
    </row>
    <row r="136" spans="1:15" ht="15">
      <c r="A136" s="261"/>
      <c r="B136" s="262">
        <v>29.48</v>
      </c>
      <c r="C136" s="263">
        <v>29.6</v>
      </c>
      <c r="D136" s="263">
        <v>29.34</v>
      </c>
      <c r="E136" s="263">
        <v>29.47</v>
      </c>
      <c r="F136" s="263">
        <v>29.56</v>
      </c>
      <c r="G136" s="263">
        <v>29.53</v>
      </c>
      <c r="H136" s="263">
        <v>29.68</v>
      </c>
      <c r="I136" s="263">
        <v>29.69</v>
      </c>
      <c r="J136" s="263">
        <v>29.64</v>
      </c>
      <c r="K136" s="263">
        <v>29.59</v>
      </c>
      <c r="L136" s="263">
        <v>29.11</v>
      </c>
      <c r="M136" s="263">
        <v>29.51</v>
      </c>
      <c r="N136" s="261">
        <v>29.11</v>
      </c>
      <c r="O136" s="260"/>
    </row>
    <row r="137" spans="1:15" ht="15">
      <c r="A137" s="261"/>
      <c r="B137" s="262"/>
      <c r="C137" s="263"/>
      <c r="D137" s="263"/>
      <c r="E137" s="263"/>
      <c r="F137" s="263"/>
      <c r="G137" s="263"/>
      <c r="H137" s="263"/>
      <c r="I137" s="263"/>
      <c r="J137" s="263"/>
      <c r="K137" s="263"/>
      <c r="L137" s="263"/>
      <c r="M137" s="263"/>
      <c r="N137" s="261"/>
      <c r="O137" s="260"/>
    </row>
    <row r="138" spans="1:15" ht="15">
      <c r="A138" s="261">
        <v>2006</v>
      </c>
      <c r="B138" s="262">
        <v>30.43</v>
      </c>
      <c r="C138" s="263">
        <v>30.8</v>
      </c>
      <c r="D138" s="263">
        <v>30.58</v>
      </c>
      <c r="E138" s="263">
        <v>30.34</v>
      </c>
      <c r="F138" s="263">
        <v>30.27</v>
      </c>
      <c r="G138" s="263">
        <v>30.26</v>
      </c>
      <c r="H138" s="263">
        <v>30.32</v>
      </c>
      <c r="I138" s="263">
        <v>30.28</v>
      </c>
      <c r="J138" s="263">
        <v>30.26</v>
      </c>
      <c r="K138" s="263">
        <v>30.48</v>
      </c>
      <c r="L138" s="263">
        <v>30.49</v>
      </c>
      <c r="M138" s="263">
        <v>30.77</v>
      </c>
      <c r="N138" s="265">
        <v>30.8</v>
      </c>
      <c r="O138" s="260"/>
    </row>
    <row r="139" spans="1:15" ht="15">
      <c r="A139" s="261"/>
      <c r="B139" s="262">
        <v>29.48</v>
      </c>
      <c r="C139" s="262">
        <v>29.48</v>
      </c>
      <c r="D139" s="263">
        <v>29.34</v>
      </c>
      <c r="E139" s="263">
        <v>29.59</v>
      </c>
      <c r="F139" s="263">
        <v>29.5</v>
      </c>
      <c r="G139" s="263">
        <v>29.67</v>
      </c>
      <c r="H139" s="263">
        <v>29.6</v>
      </c>
      <c r="I139" s="263">
        <v>29.66</v>
      </c>
      <c r="J139" s="263">
        <v>29.43</v>
      </c>
      <c r="K139" s="263">
        <v>29.38</v>
      </c>
      <c r="L139" s="263">
        <v>29.36</v>
      </c>
      <c r="M139" s="263">
        <v>29.42</v>
      </c>
      <c r="N139" s="261">
        <v>29.34</v>
      </c>
      <c r="O139" s="260"/>
    </row>
    <row r="140" spans="1:15" ht="15">
      <c r="A140" s="261"/>
      <c r="B140" s="262"/>
      <c r="C140" s="262"/>
      <c r="D140" s="263"/>
      <c r="E140" s="263"/>
      <c r="F140" s="263"/>
      <c r="G140" s="263"/>
      <c r="H140" s="263"/>
      <c r="I140" s="263"/>
      <c r="J140" s="263"/>
      <c r="K140" s="263"/>
      <c r="L140" s="263"/>
      <c r="M140" s="263"/>
      <c r="N140" s="261"/>
      <c r="O140" s="260"/>
    </row>
    <row r="141" spans="1:15" ht="15">
      <c r="A141" s="261">
        <v>2007</v>
      </c>
      <c r="B141" s="262">
        <v>30.63</v>
      </c>
      <c r="C141" s="262">
        <v>30.66</v>
      </c>
      <c r="D141" s="263">
        <v>30.62</v>
      </c>
      <c r="E141" s="263">
        <v>30.43</v>
      </c>
      <c r="F141" s="263">
        <v>30.42</v>
      </c>
      <c r="G141" s="263">
        <v>30.28</v>
      </c>
      <c r="H141" s="263">
        <v>30.29</v>
      </c>
      <c r="I141" s="263">
        <v>30.36</v>
      </c>
      <c r="J141" s="263">
        <v>30.39</v>
      </c>
      <c r="K141" s="263">
        <v>30.6</v>
      </c>
      <c r="L141" s="263">
        <v>30.48</v>
      </c>
      <c r="M141" s="263">
        <v>30.59</v>
      </c>
      <c r="N141" s="261">
        <v>30.66</v>
      </c>
      <c r="O141" s="260"/>
    </row>
    <row r="142" spans="1:15" ht="15">
      <c r="A142" s="261"/>
      <c r="B142" s="262">
        <v>29.45</v>
      </c>
      <c r="C142" s="262">
        <v>29.43</v>
      </c>
      <c r="D142" s="263">
        <v>29.11</v>
      </c>
      <c r="E142" s="263">
        <v>29.37</v>
      </c>
      <c r="F142" s="263">
        <v>29.7</v>
      </c>
      <c r="G142" s="264">
        <v>29.13</v>
      </c>
      <c r="H142" s="263">
        <v>29.61</v>
      </c>
      <c r="I142" s="263">
        <v>29.75</v>
      </c>
      <c r="J142" s="263">
        <v>29.62</v>
      </c>
      <c r="K142" s="263">
        <v>29</v>
      </c>
      <c r="L142" s="263">
        <v>29.64</v>
      </c>
      <c r="M142" s="263">
        <v>29.54</v>
      </c>
      <c r="N142" s="265">
        <v>29</v>
      </c>
      <c r="O142" s="260"/>
    </row>
    <row r="143" spans="1:15" ht="15">
      <c r="A143" s="261"/>
      <c r="B143" s="262"/>
      <c r="C143" s="262"/>
      <c r="D143" s="263"/>
      <c r="E143" s="263"/>
      <c r="F143" s="263"/>
      <c r="G143" s="263"/>
      <c r="H143" s="263"/>
      <c r="I143" s="263"/>
      <c r="J143" s="263"/>
      <c r="K143" s="263"/>
      <c r="L143" s="263"/>
      <c r="M143" s="263"/>
      <c r="N143" s="261"/>
      <c r="O143" s="260"/>
    </row>
    <row r="144" spans="1:15" ht="15">
      <c r="A144" s="261">
        <v>2008</v>
      </c>
      <c r="B144" s="262">
        <v>30.83</v>
      </c>
      <c r="C144" s="262">
        <v>30.58</v>
      </c>
      <c r="D144" s="263">
        <v>30.57</v>
      </c>
      <c r="E144" s="263">
        <v>30.43</v>
      </c>
      <c r="F144" s="263">
        <v>30.48</v>
      </c>
      <c r="G144" s="263">
        <v>30.17</v>
      </c>
      <c r="H144" s="263">
        <v>30.22</v>
      </c>
      <c r="I144" s="263">
        <v>30.28</v>
      </c>
      <c r="J144" s="263">
        <v>30.36</v>
      </c>
      <c r="K144" s="263">
        <v>30.48</v>
      </c>
      <c r="L144" s="263">
        <v>30.62</v>
      </c>
      <c r="M144" s="263">
        <v>30.64</v>
      </c>
      <c r="N144" s="261">
        <v>30.83</v>
      </c>
      <c r="O144" s="260"/>
    </row>
    <row r="145" spans="1:15" ht="15">
      <c r="A145" s="261"/>
      <c r="B145" s="262">
        <v>29.12</v>
      </c>
      <c r="C145" s="262">
        <v>29.47</v>
      </c>
      <c r="D145" s="263">
        <v>29.59</v>
      </c>
      <c r="E145" s="263">
        <v>29.54</v>
      </c>
      <c r="F145" s="263">
        <v>29.43</v>
      </c>
      <c r="G145" s="263">
        <v>29.33</v>
      </c>
      <c r="H145" s="263">
        <v>29.61</v>
      </c>
      <c r="I145" s="263">
        <v>29.7</v>
      </c>
      <c r="J145" s="263">
        <v>29.66</v>
      </c>
      <c r="K145" s="263">
        <v>29.43</v>
      </c>
      <c r="L145" s="263">
        <v>29.38</v>
      </c>
      <c r="M145" s="263">
        <v>29.24</v>
      </c>
      <c r="N145" s="261">
        <v>29.12</v>
      </c>
      <c r="O145" s="260"/>
    </row>
    <row r="146" spans="1:15" ht="15">
      <c r="A146" s="261"/>
      <c r="B146" s="262"/>
      <c r="C146" s="262"/>
      <c r="D146" s="263"/>
      <c r="E146" s="263"/>
      <c r="F146" s="263"/>
      <c r="G146" s="263"/>
      <c r="H146" s="263"/>
      <c r="I146" s="263"/>
      <c r="J146" s="263"/>
      <c r="K146" s="263"/>
      <c r="L146" s="263"/>
      <c r="M146" s="263"/>
      <c r="N146" s="261"/>
      <c r="O146" s="260"/>
    </row>
    <row r="147" spans="1:15" ht="15">
      <c r="A147" s="261">
        <v>2009</v>
      </c>
      <c r="B147" s="262">
        <v>30.71</v>
      </c>
      <c r="C147" s="262">
        <v>30.65</v>
      </c>
      <c r="D147" s="263">
        <v>30.78</v>
      </c>
      <c r="E147" s="263">
        <v>30.53</v>
      </c>
      <c r="F147" s="263">
        <v>30.49</v>
      </c>
      <c r="G147" s="263">
        <v>30.35</v>
      </c>
      <c r="H147" s="263">
        <v>30.21</v>
      </c>
      <c r="I147" s="263">
        <v>30.31</v>
      </c>
      <c r="J147" s="263">
        <v>30.33</v>
      </c>
      <c r="K147" s="263">
        <v>30.51</v>
      </c>
      <c r="L147" s="263">
        <v>30.53</v>
      </c>
      <c r="M147" s="263">
        <v>30.44</v>
      </c>
      <c r="N147" s="261">
        <v>30.71</v>
      </c>
      <c r="O147" s="260"/>
    </row>
    <row r="148" spans="1:15" ht="15">
      <c r="A148" s="261"/>
      <c r="B148" s="263">
        <v>29.4</v>
      </c>
      <c r="C148" s="262">
        <v>29.15</v>
      </c>
      <c r="D148" s="263">
        <v>29.31</v>
      </c>
      <c r="E148" s="263">
        <v>29.3</v>
      </c>
      <c r="F148" s="263">
        <v>29.51</v>
      </c>
      <c r="G148" s="263">
        <v>29.58</v>
      </c>
      <c r="H148" s="263">
        <v>29.7</v>
      </c>
      <c r="I148" s="263">
        <v>29.5</v>
      </c>
      <c r="J148" s="263">
        <v>29.4</v>
      </c>
      <c r="K148" s="263">
        <v>29.19</v>
      </c>
      <c r="L148" s="263">
        <v>29.57</v>
      </c>
      <c r="M148" s="263">
        <v>29.28</v>
      </c>
      <c r="N148" s="261">
        <v>29.15</v>
      </c>
      <c r="O148" s="260"/>
    </row>
    <row r="149" spans="1:15" ht="15">
      <c r="A149" s="261"/>
      <c r="B149" s="262"/>
      <c r="C149" s="262"/>
      <c r="D149" s="263"/>
      <c r="E149" s="263"/>
      <c r="F149" s="263"/>
      <c r="G149" s="263"/>
      <c r="H149" s="263"/>
      <c r="I149" s="263"/>
      <c r="J149" s="263"/>
      <c r="K149" s="263"/>
      <c r="L149" s="263"/>
      <c r="M149" s="263"/>
      <c r="N149" s="261"/>
      <c r="O149" s="260"/>
    </row>
    <row r="150" spans="1:15" ht="15">
      <c r="A150" s="261">
        <v>2010</v>
      </c>
      <c r="B150" s="263">
        <v>30.6</v>
      </c>
      <c r="C150" s="262">
        <v>30.31</v>
      </c>
      <c r="D150" s="263">
        <v>30.36</v>
      </c>
      <c r="E150" s="263">
        <v>30.36</v>
      </c>
      <c r="F150" s="263">
        <v>30.36</v>
      </c>
      <c r="G150" s="263">
        <v>30.28</v>
      </c>
      <c r="H150" s="263">
        <v>30.23</v>
      </c>
      <c r="I150" s="263">
        <v>30.23</v>
      </c>
      <c r="J150" s="263">
        <v>30.32</v>
      </c>
      <c r="K150" s="263">
        <v>30.51</v>
      </c>
      <c r="L150" s="263">
        <v>30.49</v>
      </c>
      <c r="M150" s="263">
        <v>30.55</v>
      </c>
      <c r="N150" s="265">
        <v>30.6</v>
      </c>
      <c r="O150" s="260"/>
    </row>
    <row r="151" spans="1:15" ht="15">
      <c r="A151" s="261"/>
      <c r="B151" s="262">
        <v>29.16</v>
      </c>
      <c r="C151" s="262">
        <v>29.87</v>
      </c>
      <c r="D151" s="263">
        <v>29.41</v>
      </c>
      <c r="E151" s="263">
        <v>29.17</v>
      </c>
      <c r="F151" s="263">
        <v>29.3</v>
      </c>
      <c r="G151" s="263">
        <v>29.51</v>
      </c>
      <c r="H151" s="263">
        <v>29.63</v>
      </c>
      <c r="I151" s="263">
        <v>29.59</v>
      </c>
      <c r="J151" s="263">
        <v>29.41</v>
      </c>
      <c r="K151" s="264">
        <v>28.63</v>
      </c>
      <c r="L151" s="263">
        <v>29.53</v>
      </c>
      <c r="M151" s="263">
        <v>29.28</v>
      </c>
      <c r="N151" s="261">
        <v>28.63</v>
      </c>
      <c r="O151" s="260"/>
    </row>
    <row r="152" spans="1:15" ht="15">
      <c r="A152" s="261"/>
      <c r="B152" s="262"/>
      <c r="C152" s="262"/>
      <c r="D152" s="263"/>
      <c r="E152" s="263"/>
      <c r="F152" s="263"/>
      <c r="G152" s="263"/>
      <c r="H152" s="263"/>
      <c r="I152" s="263"/>
      <c r="J152" s="263"/>
      <c r="K152" s="263"/>
      <c r="L152" s="263"/>
      <c r="M152" s="263"/>
      <c r="N152" s="261"/>
      <c r="O152" s="260"/>
    </row>
    <row r="153" spans="1:15" ht="15">
      <c r="A153" s="261">
        <v>2011</v>
      </c>
      <c r="B153" s="263">
        <v>30.6</v>
      </c>
      <c r="C153" s="262">
        <v>30.61</v>
      </c>
      <c r="D153" s="263">
        <v>30.66</v>
      </c>
      <c r="E153" s="263">
        <v>30.37</v>
      </c>
      <c r="F153" s="263">
        <v>30.41</v>
      </c>
      <c r="G153" s="263">
        <v>30.28</v>
      </c>
      <c r="H153" s="263">
        <v>30.22</v>
      </c>
      <c r="I153" s="263">
        <v>30.11</v>
      </c>
      <c r="J153" s="263">
        <v>30.47</v>
      </c>
      <c r="K153" s="263">
        <v>30.4</v>
      </c>
      <c r="L153" s="263">
        <v>30.39</v>
      </c>
      <c r="M153" s="263">
        <v>30.5</v>
      </c>
      <c r="N153" s="261">
        <v>30.66</v>
      </c>
      <c r="O153" s="260"/>
    </row>
    <row r="154" spans="1:15" ht="15">
      <c r="A154" s="261"/>
      <c r="B154" s="262">
        <v>29.55</v>
      </c>
      <c r="C154" s="262">
        <v>29.34</v>
      </c>
      <c r="D154" s="263">
        <v>29.59</v>
      </c>
      <c r="E154" s="263">
        <v>29.3</v>
      </c>
      <c r="F154" s="263">
        <v>29.42</v>
      </c>
      <c r="G154" s="263">
        <v>29.51</v>
      </c>
      <c r="H154" s="263">
        <v>29.6</v>
      </c>
      <c r="I154" s="263">
        <v>29.6</v>
      </c>
      <c r="J154" s="263">
        <v>29.64</v>
      </c>
      <c r="K154" s="263">
        <v>29.61</v>
      </c>
      <c r="L154" s="263">
        <v>29.21</v>
      </c>
      <c r="M154" s="263">
        <v>29.44</v>
      </c>
      <c r="N154" s="261">
        <v>29.21</v>
      </c>
      <c r="O154" s="260"/>
    </row>
    <row r="155" spans="2:15" ht="15">
      <c r="B155" s="267"/>
      <c r="M155" s="120"/>
      <c r="N155" s="120"/>
      <c r="O155" s="260"/>
    </row>
    <row r="156" spans="1:15" ht="15">
      <c r="A156" s="268">
        <v>2012</v>
      </c>
      <c r="B156" s="267"/>
      <c r="C156" s="238"/>
      <c r="D156" s="238"/>
      <c r="E156" s="238"/>
      <c r="F156" s="238"/>
      <c r="G156" s="238"/>
      <c r="H156" s="238"/>
      <c r="I156" s="238"/>
      <c r="J156" s="238"/>
      <c r="K156" s="238"/>
      <c r="L156" s="238"/>
      <c r="M156" s="120"/>
      <c r="N156" s="105"/>
      <c r="O156" s="260"/>
    </row>
    <row r="157" spans="2:15" ht="15.75" thickBot="1">
      <c r="B157" s="269"/>
      <c r="M157" s="270"/>
      <c r="N157" s="271"/>
      <c r="O157" s="260"/>
    </row>
    <row r="158" spans="1:14" ht="15">
      <c r="A158" s="272" t="s">
        <v>174</v>
      </c>
      <c r="B158" s="273">
        <v>30.89</v>
      </c>
      <c r="C158" s="274">
        <v>31.01</v>
      </c>
      <c r="D158" s="275">
        <v>30.81</v>
      </c>
      <c r="E158" s="275">
        <v>30.69</v>
      </c>
      <c r="F158" s="275">
        <v>30.53</v>
      </c>
      <c r="G158" s="275">
        <v>30.49</v>
      </c>
      <c r="H158" s="275">
        <v>30.47</v>
      </c>
      <c r="I158" s="275">
        <v>30.54</v>
      </c>
      <c r="J158" s="275">
        <v>30.61</v>
      </c>
      <c r="K158" s="275">
        <v>30.74</v>
      </c>
      <c r="L158" s="275">
        <v>30.84</v>
      </c>
      <c r="M158" s="275">
        <v>30.88</v>
      </c>
      <c r="N158" s="276"/>
    </row>
    <row r="159" spans="1:14" ht="15.75" thickBot="1">
      <c r="A159" s="277" t="s">
        <v>175</v>
      </c>
      <c r="B159" s="278">
        <v>28.59</v>
      </c>
      <c r="C159" s="279">
        <v>28.72</v>
      </c>
      <c r="D159" s="280">
        <v>29.03</v>
      </c>
      <c r="E159" s="281">
        <v>28.81</v>
      </c>
      <c r="F159" s="281">
        <v>29.08</v>
      </c>
      <c r="G159" s="281">
        <v>29.13</v>
      </c>
      <c r="H159" s="281">
        <v>29.46</v>
      </c>
      <c r="I159" s="281">
        <v>29.42</v>
      </c>
      <c r="J159" s="281">
        <v>29.28</v>
      </c>
      <c r="K159" s="281">
        <v>28.63</v>
      </c>
      <c r="L159" s="281">
        <v>28.55</v>
      </c>
      <c r="M159" s="281">
        <v>29.03</v>
      </c>
      <c r="N159" s="282"/>
    </row>
    <row r="160" ht="14.25">
      <c r="A160" s="47"/>
    </row>
    <row r="161" ht="14.25">
      <c r="A161" s="47"/>
    </row>
    <row r="162" ht="14.25">
      <c r="A162" s="47"/>
    </row>
    <row r="163" ht="14.25">
      <c r="A163" s="47"/>
    </row>
    <row r="164" ht="14.25">
      <c r="A164" s="47"/>
    </row>
    <row r="165" ht="14.25">
      <c r="A165" s="47"/>
    </row>
    <row r="166" ht="14.25">
      <c r="A166" s="47"/>
    </row>
    <row r="167" ht="14.25">
      <c r="A167" s="47"/>
    </row>
    <row r="168" ht="14.25">
      <c r="A168" s="47"/>
    </row>
    <row r="169" ht="14.25">
      <c r="A169" s="47"/>
    </row>
    <row r="170" ht="14.25">
      <c r="A170" s="47"/>
    </row>
    <row r="171" ht="14.25">
      <c r="A171" s="47"/>
    </row>
    <row r="172" ht="14.25">
      <c r="A172" s="47"/>
    </row>
    <row r="173" ht="14.25">
      <c r="A173" s="47"/>
    </row>
    <row r="174" ht="14.25">
      <c r="A174" s="47"/>
    </row>
    <row r="175" ht="14.25">
      <c r="A175" s="47"/>
    </row>
    <row r="176" ht="14.25">
      <c r="A176" s="47"/>
    </row>
    <row r="177" ht="14.25">
      <c r="A177" s="47"/>
    </row>
    <row r="178" ht="14.25">
      <c r="A178" s="47"/>
    </row>
    <row r="179" ht="14.25">
      <c r="A179" s="47"/>
    </row>
    <row r="180" ht="14.25">
      <c r="A180" s="47"/>
    </row>
    <row r="181" ht="14.25">
      <c r="A181" s="47"/>
    </row>
    <row r="182" ht="14.25">
      <c r="A182" s="47"/>
    </row>
    <row r="183" ht="14.25">
      <c r="A183" s="47"/>
    </row>
    <row r="184" ht="14.25">
      <c r="A184" s="47"/>
    </row>
    <row r="185" ht="14.25">
      <c r="A185" s="47"/>
    </row>
    <row r="186" ht="14.25">
      <c r="A186" s="47"/>
    </row>
    <row r="187" ht="14.25">
      <c r="A187" s="47"/>
    </row>
    <row r="188" ht="14.25">
      <c r="A188" s="47"/>
    </row>
    <row r="189" ht="14.25">
      <c r="A189" s="47"/>
    </row>
    <row r="190" ht="14.25">
      <c r="A190" s="47"/>
    </row>
    <row r="191" ht="14.25">
      <c r="A191" s="47"/>
    </row>
    <row r="192" ht="14.25">
      <c r="A192" s="47"/>
    </row>
    <row r="193" ht="14.25">
      <c r="A193" s="47"/>
    </row>
    <row r="194" ht="14.25">
      <c r="A194" s="47"/>
    </row>
    <row r="195" ht="14.25">
      <c r="A195" s="47"/>
    </row>
    <row r="196" ht="14.25">
      <c r="A196" s="47"/>
    </row>
    <row r="197" ht="14.25">
      <c r="A197" s="47"/>
    </row>
    <row r="198" ht="14.25">
      <c r="A198" s="47"/>
    </row>
    <row r="199" ht="14.25">
      <c r="A199" s="47"/>
    </row>
    <row r="200" ht="14.25">
      <c r="A200" s="47"/>
    </row>
    <row r="201" ht="14.25">
      <c r="A201" s="47"/>
    </row>
    <row r="202" ht="14.25">
      <c r="A202" s="47"/>
    </row>
    <row r="203" ht="14.25">
      <c r="A203" s="47"/>
    </row>
    <row r="204" ht="14.25">
      <c r="A204" s="47"/>
    </row>
    <row r="205" ht="14.25">
      <c r="A205" s="47"/>
    </row>
    <row r="206" ht="14.25">
      <c r="A206" s="47"/>
    </row>
    <row r="207" ht="14.25">
      <c r="A207" s="47"/>
    </row>
    <row r="208" ht="14.25">
      <c r="A208" s="47"/>
    </row>
    <row r="209" ht="14.25">
      <c r="A209" s="47"/>
    </row>
    <row r="210" ht="14.25">
      <c r="A210" s="47"/>
    </row>
    <row r="211" ht="14.25">
      <c r="A211" s="47"/>
    </row>
    <row r="212" ht="14.25">
      <c r="A212" s="47"/>
    </row>
    <row r="213" ht="14.25">
      <c r="A213" s="47"/>
    </row>
    <row r="214" ht="14.25">
      <c r="A214" s="47"/>
    </row>
    <row r="215" ht="14.25">
      <c r="A215" s="47"/>
    </row>
    <row r="216" ht="14.25">
      <c r="A216" s="47"/>
    </row>
    <row r="217" ht="14.25">
      <c r="A217" s="47"/>
    </row>
    <row r="218" ht="14.25">
      <c r="A218" s="47"/>
    </row>
    <row r="219" ht="14.25">
      <c r="A219" s="47"/>
    </row>
    <row r="220" ht="14.25">
      <c r="A220" s="47"/>
    </row>
    <row r="221" ht="14.25">
      <c r="A221" s="47"/>
    </row>
    <row r="222" ht="14.25">
      <c r="A222" s="47"/>
    </row>
    <row r="223" ht="14.25">
      <c r="A223" s="47"/>
    </row>
    <row r="224" ht="14.25">
      <c r="A224" s="47"/>
    </row>
    <row r="225" ht="14.25">
      <c r="A225" s="47"/>
    </row>
    <row r="226" ht="14.25">
      <c r="A226" s="47"/>
    </row>
    <row r="227" ht="14.25">
      <c r="A227" s="47"/>
    </row>
    <row r="228" ht="14.25">
      <c r="A228" s="47"/>
    </row>
    <row r="229" ht="14.25">
      <c r="A229" s="47"/>
    </row>
    <row r="230" ht="14.25">
      <c r="A230" s="47"/>
    </row>
    <row r="231" ht="14.25">
      <c r="A231" s="47"/>
    </row>
    <row r="232" ht="14.25">
      <c r="A232" s="47"/>
    </row>
    <row r="233" ht="14.25">
      <c r="A233" s="47"/>
    </row>
    <row r="234" ht="14.25">
      <c r="A234" s="47"/>
    </row>
    <row r="235" ht="14.25">
      <c r="A235" s="47"/>
    </row>
    <row r="236" ht="14.25">
      <c r="A236" s="47"/>
    </row>
    <row r="237" ht="14.25">
      <c r="A237" s="47"/>
    </row>
    <row r="238" ht="14.25">
      <c r="A238" s="47"/>
    </row>
    <row r="239" ht="14.25">
      <c r="A239" s="47"/>
    </row>
    <row r="240" ht="14.25">
      <c r="A240" s="47"/>
    </row>
    <row r="241" ht="14.25">
      <c r="A241" s="47"/>
    </row>
    <row r="242" ht="14.25">
      <c r="A242" s="47"/>
    </row>
    <row r="243" ht="14.25">
      <c r="A243" s="47"/>
    </row>
    <row r="244" ht="14.25">
      <c r="A244" s="47"/>
    </row>
    <row r="245" ht="14.25">
      <c r="A245" s="47"/>
    </row>
    <row r="246" ht="14.25">
      <c r="A246" s="47"/>
    </row>
    <row r="247" ht="14.25">
      <c r="A247" s="47"/>
    </row>
    <row r="248" ht="14.25">
      <c r="A248" s="47"/>
    </row>
    <row r="249" ht="14.25">
      <c r="A249" s="47"/>
    </row>
    <row r="250" ht="14.25">
      <c r="A250" s="47"/>
    </row>
    <row r="251" ht="14.25">
      <c r="A251" s="47"/>
    </row>
    <row r="252" ht="14.25">
      <c r="A252" s="47"/>
    </row>
    <row r="253" ht="14.25">
      <c r="A253" s="47"/>
    </row>
    <row r="254" ht="14.25">
      <c r="A254" s="47"/>
    </row>
    <row r="255" ht="14.25">
      <c r="A255" s="47"/>
    </row>
    <row r="256" ht="14.25">
      <c r="A256" s="47"/>
    </row>
    <row r="257" ht="14.25">
      <c r="A257" s="47"/>
    </row>
    <row r="258" ht="14.25">
      <c r="A258" s="47"/>
    </row>
    <row r="259" ht="14.25">
      <c r="A259" s="47"/>
    </row>
    <row r="260" ht="14.25">
      <c r="A260" s="47"/>
    </row>
    <row r="261" ht="14.25">
      <c r="A261" s="47"/>
    </row>
    <row r="262" ht="14.25">
      <c r="A262" s="47"/>
    </row>
    <row r="263" ht="14.25">
      <c r="A263" s="47"/>
    </row>
    <row r="264" ht="14.25">
      <c r="A264" s="47"/>
    </row>
    <row r="265" ht="14.25">
      <c r="A265" s="47"/>
    </row>
    <row r="266" ht="14.25">
      <c r="A266" s="47"/>
    </row>
    <row r="267" ht="14.25">
      <c r="A267" s="47"/>
    </row>
    <row r="268" ht="14.25">
      <c r="A268" s="47"/>
    </row>
    <row r="269" ht="14.25">
      <c r="A269" s="47"/>
    </row>
    <row r="270" ht="14.25">
      <c r="A270" s="47"/>
    </row>
    <row r="271" ht="14.25">
      <c r="A271" s="47"/>
    </row>
    <row r="272" ht="14.25">
      <c r="A272" s="47"/>
    </row>
    <row r="273" ht="14.25">
      <c r="A273" s="47"/>
    </row>
    <row r="274" ht="14.25">
      <c r="A274" s="47"/>
    </row>
    <row r="275" ht="14.25">
      <c r="A275" s="47"/>
    </row>
    <row r="276" ht="14.25">
      <c r="A276" s="47"/>
    </row>
    <row r="277" ht="14.25">
      <c r="A277" s="47"/>
    </row>
    <row r="278" ht="14.25">
      <c r="A278" s="47"/>
    </row>
    <row r="279" ht="14.25">
      <c r="A279" s="47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zoomScale="130" zoomScaleNormal="130" zoomScalePageLayoutView="0" workbookViewId="0" topLeftCell="A34">
      <selection activeCell="O56" sqref="O56"/>
    </sheetView>
  </sheetViews>
  <sheetFormatPr defaultColWidth="9.140625" defaultRowHeight="15"/>
  <cols>
    <col min="2" max="13" width="4.57421875" style="0" customWidth="1"/>
    <col min="14" max="14" width="7.00390625" style="0" customWidth="1"/>
    <col min="15" max="15" width="6.57421875" style="0" customWidth="1"/>
  </cols>
  <sheetData>
    <row r="1" spans="1:6" ht="15">
      <c r="A1" s="5" t="s">
        <v>0</v>
      </c>
      <c r="B1" s="5"/>
      <c r="C1" s="5"/>
      <c r="D1" s="5"/>
      <c r="E1" s="5"/>
      <c r="F1" s="5"/>
    </row>
    <row r="2" spans="1:6" ht="15">
      <c r="A2" s="5" t="s">
        <v>138</v>
      </c>
      <c r="B2" s="5"/>
      <c r="C2" s="5"/>
      <c r="D2" s="5"/>
      <c r="E2" s="5"/>
      <c r="F2" s="5"/>
    </row>
    <row r="3" spans="1:6" ht="15">
      <c r="A3" s="5" t="s">
        <v>1</v>
      </c>
      <c r="B3" s="5"/>
      <c r="C3" s="5"/>
      <c r="D3" s="5"/>
      <c r="E3" s="5"/>
      <c r="F3" s="5"/>
    </row>
    <row r="4" spans="1:6" ht="15">
      <c r="A4" s="5" t="s">
        <v>17</v>
      </c>
      <c r="B4" s="5"/>
      <c r="C4" s="5"/>
      <c r="D4" s="5"/>
      <c r="E4" s="5"/>
      <c r="F4" s="5"/>
    </row>
    <row r="5" spans="1:14" ht="14.25">
      <c r="A5" s="2"/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4" t="s">
        <v>14</v>
      </c>
    </row>
    <row r="6" spans="1:14" ht="12.75" customHeight="1">
      <c r="A6" s="21">
        <v>1962</v>
      </c>
      <c r="B6" s="24" t="s">
        <v>15</v>
      </c>
      <c r="C6" s="24" t="s">
        <v>15</v>
      </c>
      <c r="D6" s="24">
        <v>0</v>
      </c>
      <c r="E6" s="24">
        <v>2</v>
      </c>
      <c r="F6" s="24">
        <v>12</v>
      </c>
      <c r="G6" s="24">
        <v>8</v>
      </c>
      <c r="H6" s="24">
        <v>8</v>
      </c>
      <c r="I6" s="24">
        <v>9</v>
      </c>
      <c r="J6" s="24">
        <v>4</v>
      </c>
      <c r="K6" s="24">
        <v>0</v>
      </c>
      <c r="L6" s="24">
        <v>0</v>
      </c>
      <c r="M6" s="24">
        <v>0</v>
      </c>
      <c r="N6" s="24" t="s">
        <v>18</v>
      </c>
    </row>
    <row r="7" spans="1:14" ht="12.75" customHeight="1">
      <c r="A7" s="21">
        <v>1963</v>
      </c>
      <c r="B7" s="24">
        <v>0</v>
      </c>
      <c r="C7" s="24">
        <v>0</v>
      </c>
      <c r="D7" s="24">
        <v>1</v>
      </c>
      <c r="E7" s="24">
        <v>3</v>
      </c>
      <c r="F7" s="24">
        <v>5</v>
      </c>
      <c r="G7" s="24">
        <v>13</v>
      </c>
      <c r="H7" s="24">
        <v>4</v>
      </c>
      <c r="I7" s="24">
        <v>5</v>
      </c>
      <c r="J7" s="24">
        <v>3</v>
      </c>
      <c r="K7" s="24">
        <v>1</v>
      </c>
      <c r="L7" s="24">
        <v>1</v>
      </c>
      <c r="M7" s="24">
        <v>0</v>
      </c>
      <c r="N7" s="24">
        <f aca="true" t="shared" si="0" ref="N7:N54">SUM(B7:M7)</f>
        <v>36</v>
      </c>
    </row>
    <row r="8" spans="1:14" ht="12.75" customHeight="1">
      <c r="A8" s="21">
        <v>1964</v>
      </c>
      <c r="B8" s="24">
        <v>0</v>
      </c>
      <c r="C8" s="24">
        <v>0</v>
      </c>
      <c r="D8" s="24">
        <v>0</v>
      </c>
      <c r="E8" s="24">
        <v>3</v>
      </c>
      <c r="F8" s="24">
        <v>9</v>
      </c>
      <c r="G8" s="24">
        <v>6</v>
      </c>
      <c r="H8" s="24">
        <v>5</v>
      </c>
      <c r="I8" s="24">
        <v>6</v>
      </c>
      <c r="J8" s="24">
        <v>6</v>
      </c>
      <c r="K8" s="24">
        <v>0</v>
      </c>
      <c r="L8" s="24">
        <v>2</v>
      </c>
      <c r="M8" s="24">
        <v>0</v>
      </c>
      <c r="N8" s="24">
        <f t="shared" si="0"/>
        <v>37</v>
      </c>
    </row>
    <row r="9" spans="1:14" ht="12.75" customHeight="1">
      <c r="A9" s="28">
        <v>1965</v>
      </c>
      <c r="B9" s="29">
        <v>0</v>
      </c>
      <c r="C9" s="29">
        <v>0</v>
      </c>
      <c r="D9" s="29">
        <v>0</v>
      </c>
      <c r="E9" s="29">
        <v>3</v>
      </c>
      <c r="F9" s="29">
        <v>11</v>
      </c>
      <c r="G9" s="29">
        <v>7</v>
      </c>
      <c r="H9" s="29">
        <v>10</v>
      </c>
      <c r="I9" s="29">
        <v>5</v>
      </c>
      <c r="J9" s="29">
        <v>5</v>
      </c>
      <c r="K9" s="29">
        <v>1</v>
      </c>
      <c r="L9" s="29">
        <v>0</v>
      </c>
      <c r="M9" s="29">
        <v>1</v>
      </c>
      <c r="N9" s="29">
        <f t="shared" si="0"/>
        <v>43</v>
      </c>
    </row>
    <row r="10" spans="1:14" ht="12.75" customHeight="1">
      <c r="A10" s="21">
        <v>1966</v>
      </c>
      <c r="B10" s="24">
        <v>0</v>
      </c>
      <c r="C10" s="24">
        <v>1</v>
      </c>
      <c r="D10" s="24">
        <v>3</v>
      </c>
      <c r="E10" s="24">
        <v>0</v>
      </c>
      <c r="F10" s="24">
        <v>3</v>
      </c>
      <c r="G10" s="24">
        <v>10</v>
      </c>
      <c r="H10" s="24">
        <v>6</v>
      </c>
      <c r="I10" s="24">
        <v>4</v>
      </c>
      <c r="J10" s="24">
        <v>3</v>
      </c>
      <c r="K10" s="24">
        <v>0</v>
      </c>
      <c r="L10" s="24">
        <v>0</v>
      </c>
      <c r="M10" s="24">
        <v>0</v>
      </c>
      <c r="N10" s="24">
        <f t="shared" si="0"/>
        <v>30</v>
      </c>
    </row>
    <row r="11" spans="1:14" ht="12.75" customHeight="1">
      <c r="A11" s="21">
        <v>1967</v>
      </c>
      <c r="B11" s="24">
        <v>1</v>
      </c>
      <c r="C11" s="24">
        <v>0</v>
      </c>
      <c r="D11" s="24">
        <v>1</v>
      </c>
      <c r="E11" s="24">
        <v>5</v>
      </c>
      <c r="F11" s="24">
        <v>3</v>
      </c>
      <c r="G11" s="24">
        <v>9</v>
      </c>
      <c r="H11" s="24">
        <v>5</v>
      </c>
      <c r="I11" s="24">
        <v>5</v>
      </c>
      <c r="J11" s="24">
        <v>1</v>
      </c>
      <c r="K11" s="24">
        <v>1</v>
      </c>
      <c r="L11" s="24">
        <v>0</v>
      </c>
      <c r="M11" s="24">
        <v>0</v>
      </c>
      <c r="N11" s="24">
        <f t="shared" si="0"/>
        <v>31</v>
      </c>
    </row>
    <row r="12" spans="1:14" ht="12.75" customHeight="1">
      <c r="A12" s="21">
        <v>1968</v>
      </c>
      <c r="B12" s="24">
        <v>0</v>
      </c>
      <c r="C12" s="24">
        <v>0</v>
      </c>
      <c r="D12" s="24">
        <v>4</v>
      </c>
      <c r="E12" s="24">
        <v>2</v>
      </c>
      <c r="F12" s="24">
        <v>3</v>
      </c>
      <c r="G12" s="24">
        <v>9</v>
      </c>
      <c r="H12" s="24">
        <v>7</v>
      </c>
      <c r="I12" s="24">
        <v>4</v>
      </c>
      <c r="J12" s="24">
        <v>4</v>
      </c>
      <c r="K12" s="24">
        <v>3</v>
      </c>
      <c r="L12" s="24">
        <v>0</v>
      </c>
      <c r="M12" s="24">
        <v>1</v>
      </c>
      <c r="N12" s="24">
        <f t="shared" si="0"/>
        <v>37</v>
      </c>
    </row>
    <row r="13" spans="1:14" ht="12.75" customHeight="1">
      <c r="A13" s="21">
        <v>1969</v>
      </c>
      <c r="B13" s="24">
        <v>0</v>
      </c>
      <c r="C13" s="24">
        <v>0</v>
      </c>
      <c r="D13" s="24">
        <v>0</v>
      </c>
      <c r="E13" s="24">
        <v>1</v>
      </c>
      <c r="F13" s="24">
        <v>4</v>
      </c>
      <c r="G13" s="24">
        <v>2</v>
      </c>
      <c r="H13" s="24">
        <v>10</v>
      </c>
      <c r="I13" s="24">
        <v>2</v>
      </c>
      <c r="J13" s="24">
        <v>3</v>
      </c>
      <c r="K13" s="24">
        <v>2</v>
      </c>
      <c r="L13" s="24">
        <v>0</v>
      </c>
      <c r="M13" s="24">
        <v>0</v>
      </c>
      <c r="N13" s="24">
        <f t="shared" si="0"/>
        <v>24</v>
      </c>
    </row>
    <row r="14" spans="1:14" ht="12.75" customHeight="1">
      <c r="A14" s="28">
        <v>1970</v>
      </c>
      <c r="B14" s="29">
        <v>0</v>
      </c>
      <c r="C14" s="29">
        <v>0</v>
      </c>
      <c r="D14" s="29">
        <v>0</v>
      </c>
      <c r="E14" s="29">
        <v>4</v>
      </c>
      <c r="F14" s="29">
        <v>5</v>
      </c>
      <c r="G14" s="29">
        <v>7</v>
      </c>
      <c r="H14" s="29">
        <v>9</v>
      </c>
      <c r="I14" s="29">
        <v>4</v>
      </c>
      <c r="J14" s="29">
        <v>2</v>
      </c>
      <c r="K14" s="29">
        <v>3</v>
      </c>
      <c r="L14" s="29">
        <v>0</v>
      </c>
      <c r="M14" s="29">
        <v>0</v>
      </c>
      <c r="N14" s="29">
        <f t="shared" si="0"/>
        <v>34</v>
      </c>
    </row>
    <row r="15" spans="1:14" ht="12.75" customHeight="1">
      <c r="A15" s="21">
        <v>1971</v>
      </c>
      <c r="B15" s="24">
        <v>0</v>
      </c>
      <c r="C15" s="24">
        <v>0</v>
      </c>
      <c r="D15" s="24">
        <v>2</v>
      </c>
      <c r="E15" s="24">
        <v>1</v>
      </c>
      <c r="F15" s="24">
        <v>5</v>
      </c>
      <c r="G15" s="24">
        <v>9</v>
      </c>
      <c r="H15" s="24">
        <v>5</v>
      </c>
      <c r="I15" s="24">
        <v>4</v>
      </c>
      <c r="J15" s="24">
        <v>4</v>
      </c>
      <c r="K15" s="24">
        <v>3</v>
      </c>
      <c r="L15" s="24">
        <v>0</v>
      </c>
      <c r="M15" s="24">
        <v>0</v>
      </c>
      <c r="N15" s="24">
        <f t="shared" si="0"/>
        <v>33</v>
      </c>
    </row>
    <row r="16" spans="1:14" ht="12.75" customHeight="1">
      <c r="A16" s="21">
        <v>1972</v>
      </c>
      <c r="B16" s="24">
        <v>0</v>
      </c>
      <c r="C16" s="24">
        <v>0</v>
      </c>
      <c r="D16" s="24">
        <v>0</v>
      </c>
      <c r="E16" s="24">
        <v>1</v>
      </c>
      <c r="F16" s="24">
        <v>6</v>
      </c>
      <c r="G16" s="24">
        <v>6</v>
      </c>
      <c r="H16" s="24">
        <v>12</v>
      </c>
      <c r="I16" s="24">
        <v>4</v>
      </c>
      <c r="J16" s="24">
        <v>5</v>
      </c>
      <c r="K16" s="24">
        <v>2</v>
      </c>
      <c r="L16" s="24">
        <v>0</v>
      </c>
      <c r="M16" s="24">
        <v>1</v>
      </c>
      <c r="N16" s="24">
        <f t="shared" si="0"/>
        <v>37</v>
      </c>
    </row>
    <row r="17" spans="1:14" ht="12.75" customHeight="1">
      <c r="A17" s="21">
        <v>1973</v>
      </c>
      <c r="B17" s="24">
        <v>0</v>
      </c>
      <c r="C17" s="24">
        <v>0</v>
      </c>
      <c r="D17" s="24">
        <v>1</v>
      </c>
      <c r="E17" s="24">
        <v>2</v>
      </c>
      <c r="F17" s="24">
        <v>6</v>
      </c>
      <c r="G17" s="24">
        <v>8</v>
      </c>
      <c r="H17" s="24">
        <v>7</v>
      </c>
      <c r="I17" s="24">
        <v>10</v>
      </c>
      <c r="J17" s="24">
        <v>5</v>
      </c>
      <c r="K17" s="24">
        <v>2</v>
      </c>
      <c r="L17" s="24">
        <v>0</v>
      </c>
      <c r="M17" s="24">
        <v>0</v>
      </c>
      <c r="N17" s="24">
        <f t="shared" si="0"/>
        <v>41</v>
      </c>
    </row>
    <row r="18" spans="1:14" ht="12.75" customHeight="1">
      <c r="A18" s="21">
        <v>1974</v>
      </c>
      <c r="B18" s="24">
        <v>0</v>
      </c>
      <c r="C18" s="24">
        <v>0</v>
      </c>
      <c r="D18" s="24">
        <v>0</v>
      </c>
      <c r="E18" s="24">
        <v>2</v>
      </c>
      <c r="F18" s="24">
        <v>1</v>
      </c>
      <c r="G18" s="24">
        <v>5</v>
      </c>
      <c r="H18" s="24">
        <v>5</v>
      </c>
      <c r="I18" s="24">
        <v>5</v>
      </c>
      <c r="J18" s="24">
        <v>2</v>
      </c>
      <c r="K18" s="24">
        <v>3</v>
      </c>
      <c r="L18" s="24">
        <v>0</v>
      </c>
      <c r="M18" s="24">
        <v>0</v>
      </c>
      <c r="N18" s="24">
        <f t="shared" si="0"/>
        <v>23</v>
      </c>
    </row>
    <row r="19" spans="1:14" ht="12.75" customHeight="1">
      <c r="A19" s="28">
        <v>1975</v>
      </c>
      <c r="B19" s="29">
        <v>1</v>
      </c>
      <c r="C19" s="29">
        <v>0</v>
      </c>
      <c r="D19" s="29">
        <v>1</v>
      </c>
      <c r="E19" s="29">
        <v>4</v>
      </c>
      <c r="F19" s="29">
        <v>6</v>
      </c>
      <c r="G19" s="29">
        <v>7</v>
      </c>
      <c r="H19" s="29">
        <v>5</v>
      </c>
      <c r="I19" s="29">
        <v>9</v>
      </c>
      <c r="J19" s="29">
        <v>6</v>
      </c>
      <c r="K19" s="29">
        <v>3</v>
      </c>
      <c r="L19" s="29">
        <v>1</v>
      </c>
      <c r="M19" s="29">
        <v>1</v>
      </c>
      <c r="N19" s="29">
        <f t="shared" si="0"/>
        <v>44</v>
      </c>
    </row>
    <row r="20" spans="1:14" ht="12.75" customHeight="1">
      <c r="A20" s="21">
        <v>1976</v>
      </c>
      <c r="B20" s="24">
        <v>0</v>
      </c>
      <c r="C20" s="24">
        <v>0</v>
      </c>
      <c r="D20" s="24">
        <v>1</v>
      </c>
      <c r="E20" s="24">
        <v>2</v>
      </c>
      <c r="F20" s="24">
        <v>1</v>
      </c>
      <c r="G20" s="24">
        <v>9</v>
      </c>
      <c r="H20" s="24">
        <v>9</v>
      </c>
      <c r="I20" s="24">
        <v>4</v>
      </c>
      <c r="J20" s="24">
        <v>2</v>
      </c>
      <c r="K20" s="24">
        <v>0</v>
      </c>
      <c r="L20" s="24">
        <v>0</v>
      </c>
      <c r="M20" s="24">
        <v>0</v>
      </c>
      <c r="N20" s="24">
        <f t="shared" si="0"/>
        <v>28</v>
      </c>
    </row>
    <row r="21" spans="1:14" ht="12.75" customHeight="1">
      <c r="A21" s="21">
        <v>1977</v>
      </c>
      <c r="B21" s="24">
        <v>0</v>
      </c>
      <c r="C21" s="24">
        <v>0</v>
      </c>
      <c r="D21" s="24">
        <v>2</v>
      </c>
      <c r="E21" s="24">
        <v>4</v>
      </c>
      <c r="F21" s="24">
        <v>7</v>
      </c>
      <c r="G21" s="24">
        <v>10</v>
      </c>
      <c r="H21" s="24">
        <v>10</v>
      </c>
      <c r="I21" s="24">
        <v>7</v>
      </c>
      <c r="J21" s="24">
        <v>7</v>
      </c>
      <c r="K21" s="24">
        <v>1</v>
      </c>
      <c r="L21" s="24">
        <v>1</v>
      </c>
      <c r="M21" s="24">
        <v>0</v>
      </c>
      <c r="N21" s="24">
        <f t="shared" si="0"/>
        <v>49</v>
      </c>
    </row>
    <row r="22" spans="1:14" ht="12.75" customHeight="1">
      <c r="A22" s="21">
        <v>1978</v>
      </c>
      <c r="B22" s="24">
        <v>0</v>
      </c>
      <c r="C22" s="24">
        <v>1</v>
      </c>
      <c r="D22" s="24">
        <v>0</v>
      </c>
      <c r="E22" s="24">
        <v>3</v>
      </c>
      <c r="F22" s="24">
        <v>5</v>
      </c>
      <c r="G22" s="24">
        <v>10</v>
      </c>
      <c r="H22" s="24">
        <v>8</v>
      </c>
      <c r="I22" s="24">
        <v>9</v>
      </c>
      <c r="J22" s="24">
        <v>6</v>
      </c>
      <c r="K22" s="24">
        <v>0</v>
      </c>
      <c r="L22" s="24">
        <v>0</v>
      </c>
      <c r="M22" s="24">
        <v>0</v>
      </c>
      <c r="N22" s="24">
        <f t="shared" si="0"/>
        <v>42</v>
      </c>
    </row>
    <row r="23" spans="1:14" ht="12.75" customHeight="1">
      <c r="A23" s="21">
        <v>1979</v>
      </c>
      <c r="B23" s="24">
        <v>0</v>
      </c>
      <c r="C23" s="24">
        <v>0</v>
      </c>
      <c r="D23" s="24">
        <v>1</v>
      </c>
      <c r="E23" s="24">
        <v>1</v>
      </c>
      <c r="F23" s="24">
        <v>8</v>
      </c>
      <c r="G23" s="24">
        <v>7</v>
      </c>
      <c r="H23" s="24">
        <v>7</v>
      </c>
      <c r="I23" s="24">
        <v>7</v>
      </c>
      <c r="J23" s="24">
        <v>4</v>
      </c>
      <c r="K23" s="24">
        <v>2</v>
      </c>
      <c r="L23" s="24">
        <v>0</v>
      </c>
      <c r="M23" s="24">
        <v>0</v>
      </c>
      <c r="N23" s="24">
        <f t="shared" si="0"/>
        <v>37</v>
      </c>
    </row>
    <row r="24" spans="1:14" ht="12.75" customHeight="1">
      <c r="A24" s="28">
        <v>1980</v>
      </c>
      <c r="B24" s="29">
        <v>0</v>
      </c>
      <c r="C24" s="29">
        <v>1</v>
      </c>
      <c r="D24" s="29">
        <v>1</v>
      </c>
      <c r="E24" s="29">
        <v>1</v>
      </c>
      <c r="F24" s="29">
        <v>3</v>
      </c>
      <c r="G24" s="29">
        <v>10</v>
      </c>
      <c r="H24" s="29">
        <v>10</v>
      </c>
      <c r="I24" s="29">
        <v>13</v>
      </c>
      <c r="J24" s="29">
        <v>8</v>
      </c>
      <c r="K24" s="29">
        <v>2</v>
      </c>
      <c r="L24" s="29">
        <v>0</v>
      </c>
      <c r="M24" s="29">
        <v>0</v>
      </c>
      <c r="N24" s="29">
        <f t="shared" si="0"/>
        <v>49</v>
      </c>
    </row>
    <row r="25" spans="1:14" ht="12.75" customHeight="1">
      <c r="A25" s="21">
        <v>1981</v>
      </c>
      <c r="B25" s="24">
        <v>0</v>
      </c>
      <c r="C25" s="24">
        <v>0</v>
      </c>
      <c r="D25" s="24">
        <v>2</v>
      </c>
      <c r="E25" s="24">
        <v>4</v>
      </c>
      <c r="F25" s="24">
        <v>3</v>
      </c>
      <c r="G25" s="24">
        <v>10</v>
      </c>
      <c r="H25" s="24">
        <v>7</v>
      </c>
      <c r="I25" s="24">
        <v>6</v>
      </c>
      <c r="J25" s="24">
        <v>6</v>
      </c>
      <c r="K25" s="24">
        <v>2</v>
      </c>
      <c r="L25" s="24">
        <v>1</v>
      </c>
      <c r="M25" s="24">
        <v>0</v>
      </c>
      <c r="N25" s="24">
        <f t="shared" si="0"/>
        <v>41</v>
      </c>
    </row>
    <row r="26" spans="1:14" ht="12.75" customHeight="1">
      <c r="A26" s="21">
        <v>1982</v>
      </c>
      <c r="B26" s="24">
        <v>1</v>
      </c>
      <c r="C26" s="24">
        <v>0</v>
      </c>
      <c r="D26" s="24">
        <v>1</v>
      </c>
      <c r="E26" s="24">
        <v>2</v>
      </c>
      <c r="F26" s="24">
        <v>7</v>
      </c>
      <c r="G26" s="24">
        <v>5</v>
      </c>
      <c r="H26" s="24">
        <v>8</v>
      </c>
      <c r="I26" s="24">
        <v>5</v>
      </c>
      <c r="J26" s="24">
        <v>8</v>
      </c>
      <c r="K26" s="24">
        <v>3</v>
      </c>
      <c r="L26" s="24">
        <v>2</v>
      </c>
      <c r="M26" s="24">
        <v>2</v>
      </c>
      <c r="N26" s="24">
        <f t="shared" si="0"/>
        <v>44</v>
      </c>
    </row>
    <row r="27" spans="1:14" ht="12.75" customHeight="1">
      <c r="A27" s="21">
        <v>1983</v>
      </c>
      <c r="B27" s="24">
        <v>0</v>
      </c>
      <c r="C27" s="24">
        <v>2</v>
      </c>
      <c r="D27" s="24">
        <v>0</v>
      </c>
      <c r="E27" s="24">
        <v>1</v>
      </c>
      <c r="F27" s="24">
        <v>2</v>
      </c>
      <c r="G27" s="24">
        <v>9</v>
      </c>
      <c r="H27" s="24">
        <v>7</v>
      </c>
      <c r="I27" s="24">
        <v>10</v>
      </c>
      <c r="J27" s="24">
        <v>5</v>
      </c>
      <c r="K27" s="24">
        <v>2</v>
      </c>
      <c r="L27" s="24">
        <v>1</v>
      </c>
      <c r="M27" s="24">
        <v>0</v>
      </c>
      <c r="N27" s="24">
        <f t="shared" si="0"/>
        <v>39</v>
      </c>
    </row>
    <row r="28" spans="1:14" ht="12.75" customHeight="1">
      <c r="A28" s="21">
        <v>1984</v>
      </c>
      <c r="B28" s="24">
        <v>0</v>
      </c>
      <c r="C28" s="24">
        <v>1</v>
      </c>
      <c r="D28" s="24">
        <v>0</v>
      </c>
      <c r="E28" s="24">
        <v>2</v>
      </c>
      <c r="F28" s="24">
        <v>4</v>
      </c>
      <c r="G28" s="24">
        <v>8</v>
      </c>
      <c r="H28" s="24">
        <v>7</v>
      </c>
      <c r="I28" s="24">
        <v>6</v>
      </c>
      <c r="J28" s="24">
        <v>3</v>
      </c>
      <c r="K28" s="24">
        <v>4</v>
      </c>
      <c r="L28" s="24">
        <v>0</v>
      </c>
      <c r="M28" s="24">
        <v>0</v>
      </c>
      <c r="N28" s="24">
        <f t="shared" si="0"/>
        <v>35</v>
      </c>
    </row>
    <row r="29" spans="1:14" ht="12.75" customHeight="1">
      <c r="A29" s="28">
        <v>1985</v>
      </c>
      <c r="B29" s="29">
        <v>0</v>
      </c>
      <c r="C29" s="29">
        <v>0</v>
      </c>
      <c r="D29" s="29">
        <v>2</v>
      </c>
      <c r="E29" s="29">
        <v>5</v>
      </c>
      <c r="F29" s="29">
        <v>7</v>
      </c>
      <c r="G29" s="29">
        <v>6</v>
      </c>
      <c r="H29" s="29">
        <v>6</v>
      </c>
      <c r="I29" s="29">
        <v>7</v>
      </c>
      <c r="J29" s="29">
        <v>5</v>
      </c>
      <c r="K29" s="29">
        <v>1</v>
      </c>
      <c r="L29" s="29">
        <v>0</v>
      </c>
      <c r="M29" s="29">
        <v>0</v>
      </c>
      <c r="N29" s="29">
        <f t="shared" si="0"/>
        <v>39</v>
      </c>
    </row>
    <row r="30" spans="1:14" ht="12.75" customHeight="1">
      <c r="A30" s="21">
        <v>1986</v>
      </c>
      <c r="B30" s="24">
        <v>0</v>
      </c>
      <c r="C30" s="24">
        <v>0</v>
      </c>
      <c r="D30" s="24">
        <v>2</v>
      </c>
      <c r="E30" s="24">
        <v>4</v>
      </c>
      <c r="F30" s="24">
        <v>5</v>
      </c>
      <c r="G30" s="24">
        <v>10</v>
      </c>
      <c r="H30" s="24">
        <v>11</v>
      </c>
      <c r="I30" s="24">
        <v>10</v>
      </c>
      <c r="J30" s="24">
        <v>6</v>
      </c>
      <c r="K30" s="24">
        <v>1</v>
      </c>
      <c r="L30" s="24">
        <v>0</v>
      </c>
      <c r="M30" s="24">
        <v>0</v>
      </c>
      <c r="N30" s="24">
        <f t="shared" si="0"/>
        <v>49</v>
      </c>
    </row>
    <row r="31" spans="1:14" ht="12.75" customHeight="1">
      <c r="A31" s="21">
        <v>1987</v>
      </c>
      <c r="B31" s="24">
        <v>0</v>
      </c>
      <c r="C31" s="24">
        <v>0</v>
      </c>
      <c r="D31" s="24">
        <v>1</v>
      </c>
      <c r="E31" s="24">
        <v>1</v>
      </c>
      <c r="F31" s="24">
        <v>3</v>
      </c>
      <c r="G31" s="24">
        <v>3</v>
      </c>
      <c r="H31" s="24">
        <v>17</v>
      </c>
      <c r="I31" s="24">
        <v>6</v>
      </c>
      <c r="J31" s="24">
        <v>2</v>
      </c>
      <c r="K31" s="24">
        <v>0</v>
      </c>
      <c r="L31" s="24">
        <v>1</v>
      </c>
      <c r="M31" s="24">
        <v>0</v>
      </c>
      <c r="N31" s="24">
        <f t="shared" si="0"/>
        <v>34</v>
      </c>
    </row>
    <row r="32" spans="1:14" ht="12.75" customHeight="1">
      <c r="A32" s="21">
        <v>1988</v>
      </c>
      <c r="B32" s="24">
        <v>0</v>
      </c>
      <c r="C32" s="24">
        <v>0</v>
      </c>
      <c r="D32" s="24">
        <v>2</v>
      </c>
      <c r="E32" s="24">
        <v>1</v>
      </c>
      <c r="F32" s="24">
        <v>8</v>
      </c>
      <c r="G32" s="24">
        <v>4</v>
      </c>
      <c r="H32" s="24">
        <v>5</v>
      </c>
      <c r="I32" s="24">
        <v>6</v>
      </c>
      <c r="J32" s="24">
        <v>4</v>
      </c>
      <c r="K32" s="24">
        <v>0</v>
      </c>
      <c r="L32" s="24">
        <v>2</v>
      </c>
      <c r="M32" s="24">
        <v>0</v>
      </c>
      <c r="N32" s="24">
        <f t="shared" si="0"/>
        <v>32</v>
      </c>
    </row>
    <row r="33" spans="1:14" ht="12.75" customHeight="1">
      <c r="A33" s="21">
        <v>1989</v>
      </c>
      <c r="B33" s="24">
        <v>0</v>
      </c>
      <c r="C33" s="24">
        <v>0</v>
      </c>
      <c r="D33" s="24">
        <v>4</v>
      </c>
      <c r="E33" s="24">
        <v>6</v>
      </c>
      <c r="F33" s="24">
        <v>5</v>
      </c>
      <c r="G33" s="24">
        <v>5</v>
      </c>
      <c r="H33" s="24">
        <v>3</v>
      </c>
      <c r="I33" s="24">
        <v>7</v>
      </c>
      <c r="J33" s="24">
        <v>2</v>
      </c>
      <c r="K33" s="24">
        <v>3</v>
      </c>
      <c r="L33" s="24">
        <v>0</v>
      </c>
      <c r="M33" s="24">
        <v>0</v>
      </c>
      <c r="N33" s="24">
        <f t="shared" si="0"/>
        <v>35</v>
      </c>
    </row>
    <row r="34" spans="1:14" ht="12.75" customHeight="1">
      <c r="A34" s="28">
        <v>1990</v>
      </c>
      <c r="B34" s="29">
        <v>0</v>
      </c>
      <c r="C34" s="29">
        <v>0</v>
      </c>
      <c r="D34" s="29">
        <v>1</v>
      </c>
      <c r="E34" s="29">
        <v>2</v>
      </c>
      <c r="F34" s="29">
        <v>2</v>
      </c>
      <c r="G34" s="29">
        <v>12</v>
      </c>
      <c r="H34" s="29">
        <v>8</v>
      </c>
      <c r="I34" s="29">
        <v>8</v>
      </c>
      <c r="J34" s="29">
        <v>5</v>
      </c>
      <c r="K34" s="29">
        <v>1</v>
      </c>
      <c r="L34" s="29">
        <v>0</v>
      </c>
      <c r="M34" s="29">
        <v>1</v>
      </c>
      <c r="N34" s="29">
        <f t="shared" si="0"/>
        <v>40</v>
      </c>
    </row>
    <row r="35" spans="1:14" ht="12.75" customHeight="1">
      <c r="A35" s="21">
        <v>1991</v>
      </c>
      <c r="B35" s="24">
        <v>0</v>
      </c>
      <c r="C35" s="24">
        <v>0</v>
      </c>
      <c r="D35" s="24">
        <v>1</v>
      </c>
      <c r="E35" s="24">
        <v>2</v>
      </c>
      <c r="F35" s="24">
        <v>8</v>
      </c>
      <c r="G35" s="24">
        <v>7</v>
      </c>
      <c r="H35" s="24">
        <v>8</v>
      </c>
      <c r="I35" s="24">
        <v>6</v>
      </c>
      <c r="J35" s="24">
        <v>2</v>
      </c>
      <c r="K35" s="24">
        <v>2</v>
      </c>
      <c r="L35" s="24">
        <v>0</v>
      </c>
      <c r="M35" s="24">
        <v>0</v>
      </c>
      <c r="N35" s="24">
        <f t="shared" si="0"/>
        <v>36</v>
      </c>
    </row>
    <row r="36" spans="1:14" ht="12.75" customHeight="1">
      <c r="A36" s="21">
        <v>1992</v>
      </c>
      <c r="B36" s="24">
        <v>0</v>
      </c>
      <c r="C36" s="24">
        <v>0</v>
      </c>
      <c r="D36" s="24">
        <v>1</v>
      </c>
      <c r="E36" s="24">
        <v>1</v>
      </c>
      <c r="F36" s="24">
        <v>1</v>
      </c>
      <c r="G36" s="24">
        <v>5</v>
      </c>
      <c r="H36" s="24">
        <v>5</v>
      </c>
      <c r="I36" s="24">
        <v>4</v>
      </c>
      <c r="J36" s="24">
        <v>6</v>
      </c>
      <c r="K36" s="24">
        <v>1</v>
      </c>
      <c r="L36" s="24">
        <v>0</v>
      </c>
      <c r="M36" s="24">
        <v>0</v>
      </c>
      <c r="N36" s="24">
        <f t="shared" si="0"/>
        <v>24</v>
      </c>
    </row>
    <row r="37" spans="1:14" ht="12.75" customHeight="1">
      <c r="A37" s="21">
        <v>1993</v>
      </c>
      <c r="B37" s="24">
        <v>0</v>
      </c>
      <c r="C37" s="24">
        <v>0</v>
      </c>
      <c r="D37" s="24">
        <v>0</v>
      </c>
      <c r="E37" s="24">
        <v>0</v>
      </c>
      <c r="F37" s="24">
        <v>1</v>
      </c>
      <c r="G37" s="24">
        <v>9</v>
      </c>
      <c r="H37" s="24">
        <v>10</v>
      </c>
      <c r="I37" s="24">
        <v>8</v>
      </c>
      <c r="J37" s="24">
        <v>1</v>
      </c>
      <c r="K37" s="24">
        <v>1</v>
      </c>
      <c r="L37" s="24">
        <v>0</v>
      </c>
      <c r="M37" s="24">
        <v>0</v>
      </c>
      <c r="N37" s="24">
        <f t="shared" si="0"/>
        <v>30</v>
      </c>
    </row>
    <row r="38" spans="1:14" ht="12.75" customHeight="1">
      <c r="A38" s="21">
        <v>1994</v>
      </c>
      <c r="B38" s="24">
        <v>0</v>
      </c>
      <c r="C38" s="24">
        <v>0</v>
      </c>
      <c r="D38" s="24">
        <v>0</v>
      </c>
      <c r="E38" s="24">
        <v>4</v>
      </c>
      <c r="F38" s="24">
        <v>9</v>
      </c>
      <c r="G38" s="24">
        <v>6</v>
      </c>
      <c r="H38" s="24">
        <v>7</v>
      </c>
      <c r="I38" s="24">
        <v>4</v>
      </c>
      <c r="J38" s="24">
        <v>6</v>
      </c>
      <c r="K38" s="24">
        <v>4</v>
      </c>
      <c r="L38" s="24">
        <v>2</v>
      </c>
      <c r="M38" s="24">
        <v>0</v>
      </c>
      <c r="N38" s="24">
        <f t="shared" si="0"/>
        <v>42</v>
      </c>
    </row>
    <row r="39" spans="1:14" ht="12.75" customHeight="1">
      <c r="A39" s="28">
        <v>1995</v>
      </c>
      <c r="B39" s="29">
        <v>1</v>
      </c>
      <c r="C39" s="29">
        <v>0</v>
      </c>
      <c r="D39" s="29">
        <v>1</v>
      </c>
      <c r="E39" s="29">
        <v>2</v>
      </c>
      <c r="F39" s="29">
        <v>3</v>
      </c>
      <c r="G39" s="29">
        <v>8</v>
      </c>
      <c r="H39" s="29">
        <v>9</v>
      </c>
      <c r="I39" s="29">
        <v>10</v>
      </c>
      <c r="J39" s="29">
        <v>4</v>
      </c>
      <c r="K39" s="29">
        <v>1</v>
      </c>
      <c r="L39" s="29">
        <v>0</v>
      </c>
      <c r="M39" s="29">
        <v>0</v>
      </c>
      <c r="N39" s="29">
        <f t="shared" si="0"/>
        <v>39</v>
      </c>
    </row>
    <row r="40" spans="1:14" ht="12.75" customHeight="1">
      <c r="A40" s="21">
        <v>1996</v>
      </c>
      <c r="B40" s="24">
        <v>1</v>
      </c>
      <c r="C40" s="24">
        <v>0</v>
      </c>
      <c r="D40" s="24">
        <v>1</v>
      </c>
      <c r="E40" s="24">
        <v>3</v>
      </c>
      <c r="F40" s="24">
        <v>3</v>
      </c>
      <c r="G40" s="24">
        <v>6</v>
      </c>
      <c r="H40" s="24">
        <v>7</v>
      </c>
      <c r="I40" s="24">
        <v>4</v>
      </c>
      <c r="J40" s="24">
        <v>2</v>
      </c>
      <c r="K40" s="24">
        <v>4</v>
      </c>
      <c r="L40" s="24">
        <v>1</v>
      </c>
      <c r="M40" s="24">
        <v>1</v>
      </c>
      <c r="N40" s="24">
        <f t="shared" si="0"/>
        <v>33</v>
      </c>
    </row>
    <row r="41" spans="1:14" ht="12.75" customHeight="1">
      <c r="A41" s="21">
        <v>1997</v>
      </c>
      <c r="B41" s="24">
        <v>0</v>
      </c>
      <c r="C41" s="24">
        <v>0</v>
      </c>
      <c r="D41" s="24">
        <v>0</v>
      </c>
      <c r="E41" s="24">
        <v>1</v>
      </c>
      <c r="F41" s="24">
        <v>3</v>
      </c>
      <c r="G41" s="24">
        <v>7</v>
      </c>
      <c r="H41" s="24">
        <v>11</v>
      </c>
      <c r="I41" s="24">
        <v>3</v>
      </c>
      <c r="J41" s="24">
        <v>5</v>
      </c>
      <c r="K41" s="24">
        <v>2</v>
      </c>
      <c r="L41" s="24">
        <v>0</v>
      </c>
      <c r="M41" s="24">
        <v>0</v>
      </c>
      <c r="N41" s="24">
        <f t="shared" si="0"/>
        <v>32</v>
      </c>
    </row>
    <row r="42" spans="1:14" ht="12.75" customHeight="1">
      <c r="A42" s="21">
        <v>1998</v>
      </c>
      <c r="B42" s="24">
        <v>0</v>
      </c>
      <c r="C42" s="24">
        <v>0</v>
      </c>
      <c r="D42" s="24">
        <v>3</v>
      </c>
      <c r="E42" s="24">
        <v>3</v>
      </c>
      <c r="F42" s="24">
        <v>7</v>
      </c>
      <c r="G42" s="24">
        <v>8</v>
      </c>
      <c r="H42" s="24">
        <v>6</v>
      </c>
      <c r="I42" s="24">
        <v>7</v>
      </c>
      <c r="J42" s="24">
        <v>5</v>
      </c>
      <c r="K42" s="24">
        <v>3</v>
      </c>
      <c r="L42" s="24">
        <v>1</v>
      </c>
      <c r="M42" s="24">
        <v>0</v>
      </c>
      <c r="N42" s="24">
        <f t="shared" si="0"/>
        <v>43</v>
      </c>
    </row>
    <row r="43" spans="1:14" ht="12.75" customHeight="1">
      <c r="A43" s="21">
        <v>1999</v>
      </c>
      <c r="B43" s="24">
        <v>0</v>
      </c>
      <c r="C43" s="24">
        <v>1</v>
      </c>
      <c r="D43" s="24">
        <v>1</v>
      </c>
      <c r="E43" s="24">
        <v>2</v>
      </c>
      <c r="F43" s="24">
        <v>4</v>
      </c>
      <c r="G43" s="24">
        <v>5</v>
      </c>
      <c r="H43" s="24">
        <v>11</v>
      </c>
      <c r="I43" s="24">
        <v>6</v>
      </c>
      <c r="J43" s="24">
        <v>5</v>
      </c>
      <c r="K43" s="24">
        <v>1</v>
      </c>
      <c r="L43" s="24">
        <v>1</v>
      </c>
      <c r="M43" s="24">
        <v>0</v>
      </c>
      <c r="N43" s="24">
        <f t="shared" si="0"/>
        <v>37</v>
      </c>
    </row>
    <row r="44" spans="1:14" ht="12.75" customHeight="1">
      <c r="A44" s="28">
        <v>2000</v>
      </c>
      <c r="B44" s="29">
        <v>0</v>
      </c>
      <c r="C44" s="29">
        <v>1</v>
      </c>
      <c r="D44" s="29">
        <v>1</v>
      </c>
      <c r="E44" s="29">
        <v>2</v>
      </c>
      <c r="F44" s="29">
        <v>4</v>
      </c>
      <c r="G44" s="29">
        <v>6</v>
      </c>
      <c r="H44" s="29">
        <v>7</v>
      </c>
      <c r="I44" s="29">
        <v>5</v>
      </c>
      <c r="J44" s="29">
        <v>5</v>
      </c>
      <c r="K44" s="29">
        <v>1</v>
      </c>
      <c r="L44" s="29">
        <v>1</v>
      </c>
      <c r="M44" s="29">
        <v>0</v>
      </c>
      <c r="N44" s="29">
        <f t="shared" si="0"/>
        <v>33</v>
      </c>
    </row>
    <row r="45" spans="1:14" ht="12.75" customHeight="1">
      <c r="A45" s="21">
        <v>2001</v>
      </c>
      <c r="B45" s="24">
        <v>0</v>
      </c>
      <c r="C45" s="24">
        <v>0</v>
      </c>
      <c r="D45" s="24">
        <v>0</v>
      </c>
      <c r="E45" s="24">
        <v>5</v>
      </c>
      <c r="F45" s="24">
        <v>4</v>
      </c>
      <c r="G45" s="24">
        <v>7</v>
      </c>
      <c r="H45" s="24">
        <v>6</v>
      </c>
      <c r="I45" s="24">
        <v>6</v>
      </c>
      <c r="J45" s="24">
        <v>2</v>
      </c>
      <c r="K45" s="24">
        <v>3</v>
      </c>
      <c r="L45" s="24">
        <v>0</v>
      </c>
      <c r="M45" s="24">
        <v>0</v>
      </c>
      <c r="N45" s="24">
        <f t="shared" si="0"/>
        <v>33</v>
      </c>
    </row>
    <row r="46" spans="1:14" ht="12.75" customHeight="1">
      <c r="A46" s="21">
        <v>2002</v>
      </c>
      <c r="B46" s="24">
        <v>0</v>
      </c>
      <c r="C46" s="24">
        <v>0</v>
      </c>
      <c r="D46" s="24">
        <v>1</v>
      </c>
      <c r="E46" s="24">
        <v>6</v>
      </c>
      <c r="F46" s="24">
        <v>6</v>
      </c>
      <c r="G46" s="24">
        <v>15</v>
      </c>
      <c r="H46" s="24">
        <v>13</v>
      </c>
      <c r="I46" s="24">
        <v>10</v>
      </c>
      <c r="J46" s="24">
        <v>9</v>
      </c>
      <c r="K46" s="24">
        <v>0</v>
      </c>
      <c r="L46" s="24">
        <v>0</v>
      </c>
      <c r="M46" s="24">
        <v>0</v>
      </c>
      <c r="N46" s="24">
        <f t="shared" si="0"/>
        <v>60</v>
      </c>
    </row>
    <row r="47" spans="1:14" ht="12.75" customHeight="1">
      <c r="A47" s="21">
        <v>2003</v>
      </c>
      <c r="B47" s="24">
        <v>0</v>
      </c>
      <c r="C47" s="24">
        <v>0</v>
      </c>
      <c r="D47" s="24">
        <v>0</v>
      </c>
      <c r="E47" s="24">
        <v>3</v>
      </c>
      <c r="F47" s="24">
        <v>4</v>
      </c>
      <c r="G47" s="24">
        <v>8</v>
      </c>
      <c r="H47" s="24">
        <v>8</v>
      </c>
      <c r="I47" s="24">
        <v>3</v>
      </c>
      <c r="J47" s="24">
        <v>1</v>
      </c>
      <c r="K47" s="24">
        <v>0</v>
      </c>
      <c r="L47" s="24">
        <v>0</v>
      </c>
      <c r="M47" s="24">
        <v>0</v>
      </c>
      <c r="N47" s="24">
        <f t="shared" si="0"/>
        <v>27</v>
      </c>
    </row>
    <row r="48" spans="1:14" ht="12.75" customHeight="1">
      <c r="A48" s="21">
        <v>2004</v>
      </c>
      <c r="B48" s="24">
        <v>0</v>
      </c>
      <c r="C48" s="24">
        <v>0</v>
      </c>
      <c r="D48" s="24">
        <v>3</v>
      </c>
      <c r="E48" s="24">
        <v>1</v>
      </c>
      <c r="F48" s="24">
        <v>11</v>
      </c>
      <c r="G48" s="24">
        <v>6</v>
      </c>
      <c r="H48" s="24">
        <v>4</v>
      </c>
      <c r="I48" s="24">
        <v>5</v>
      </c>
      <c r="J48" s="24">
        <v>3</v>
      </c>
      <c r="K48" s="24">
        <v>3</v>
      </c>
      <c r="L48" s="24">
        <v>0</v>
      </c>
      <c r="M48" s="24">
        <v>0</v>
      </c>
      <c r="N48" s="24">
        <f t="shared" si="0"/>
        <v>36</v>
      </c>
    </row>
    <row r="49" spans="1:14" ht="12.75" customHeight="1">
      <c r="A49" s="28">
        <v>2005</v>
      </c>
      <c r="B49" s="29">
        <v>1</v>
      </c>
      <c r="C49" s="29">
        <v>0</v>
      </c>
      <c r="D49" s="29">
        <v>1</v>
      </c>
      <c r="E49" s="29">
        <v>4</v>
      </c>
      <c r="F49" s="29">
        <v>4</v>
      </c>
      <c r="G49" s="29">
        <v>9</v>
      </c>
      <c r="H49" s="29">
        <v>6</v>
      </c>
      <c r="I49" s="29">
        <v>7</v>
      </c>
      <c r="J49" s="29">
        <v>12</v>
      </c>
      <c r="K49" s="29">
        <v>2</v>
      </c>
      <c r="L49" s="29">
        <v>2</v>
      </c>
      <c r="M49" s="29">
        <v>0</v>
      </c>
      <c r="N49" s="29">
        <f t="shared" si="0"/>
        <v>48</v>
      </c>
    </row>
    <row r="50" spans="1:14" ht="12.75" customHeight="1">
      <c r="A50" s="21">
        <v>2006</v>
      </c>
      <c r="B50" s="24">
        <v>0</v>
      </c>
      <c r="C50" s="24">
        <v>0</v>
      </c>
      <c r="D50" s="24">
        <v>3</v>
      </c>
      <c r="E50" s="24">
        <v>3</v>
      </c>
      <c r="F50" s="24">
        <v>6</v>
      </c>
      <c r="G50" s="24">
        <v>4</v>
      </c>
      <c r="H50" s="24">
        <v>7</v>
      </c>
      <c r="I50" s="24">
        <v>7</v>
      </c>
      <c r="J50" s="24">
        <v>5</v>
      </c>
      <c r="K50" s="24">
        <v>1</v>
      </c>
      <c r="L50" s="24">
        <v>1</v>
      </c>
      <c r="M50" s="24">
        <v>0</v>
      </c>
      <c r="N50" s="24">
        <f t="shared" si="0"/>
        <v>37</v>
      </c>
    </row>
    <row r="51" spans="1:14" ht="12.75" customHeight="1">
      <c r="A51" s="21">
        <v>2007</v>
      </c>
      <c r="B51" s="24">
        <v>0</v>
      </c>
      <c r="C51" s="24">
        <v>0</v>
      </c>
      <c r="D51" s="24">
        <v>2</v>
      </c>
      <c r="E51" s="24">
        <v>1</v>
      </c>
      <c r="F51" s="24">
        <v>8</v>
      </c>
      <c r="G51" s="24">
        <v>5</v>
      </c>
      <c r="H51" s="24">
        <v>5</v>
      </c>
      <c r="I51" s="24">
        <v>7</v>
      </c>
      <c r="J51" s="24">
        <v>9</v>
      </c>
      <c r="K51" s="24">
        <v>4</v>
      </c>
      <c r="L51" s="24">
        <v>0</v>
      </c>
      <c r="M51" s="24">
        <v>0</v>
      </c>
      <c r="N51" s="24">
        <f t="shared" si="0"/>
        <v>41</v>
      </c>
    </row>
    <row r="52" spans="1:14" ht="12.75" customHeight="1">
      <c r="A52" s="21">
        <v>2008</v>
      </c>
      <c r="B52" s="24">
        <v>0</v>
      </c>
      <c r="C52" s="24">
        <v>0</v>
      </c>
      <c r="D52" s="24">
        <v>0</v>
      </c>
      <c r="E52" s="24">
        <v>4</v>
      </c>
      <c r="F52" s="24">
        <v>7</v>
      </c>
      <c r="G52" s="24">
        <v>7</v>
      </c>
      <c r="H52" s="24">
        <v>7</v>
      </c>
      <c r="I52" s="24">
        <v>7</v>
      </c>
      <c r="J52" s="24">
        <v>3</v>
      </c>
      <c r="K52" s="24">
        <v>1</v>
      </c>
      <c r="L52" s="24">
        <v>1</v>
      </c>
      <c r="M52" s="24">
        <v>0</v>
      </c>
      <c r="N52" s="24">
        <f t="shared" si="0"/>
        <v>37</v>
      </c>
    </row>
    <row r="53" spans="1:14" ht="12.75" customHeight="1">
      <c r="A53" s="22">
        <v>2009</v>
      </c>
      <c r="B53" s="25">
        <v>0</v>
      </c>
      <c r="C53" s="25">
        <v>0</v>
      </c>
      <c r="D53" s="25">
        <v>1</v>
      </c>
      <c r="E53" s="25">
        <v>1</v>
      </c>
      <c r="F53" s="25">
        <v>2</v>
      </c>
      <c r="G53" s="25">
        <v>4</v>
      </c>
      <c r="H53" s="25">
        <v>5</v>
      </c>
      <c r="I53" s="25">
        <v>6</v>
      </c>
      <c r="J53" s="25">
        <v>0</v>
      </c>
      <c r="K53" s="25">
        <v>1</v>
      </c>
      <c r="L53" s="25">
        <v>0</v>
      </c>
      <c r="M53" s="25">
        <v>0</v>
      </c>
      <c r="N53" s="18">
        <f t="shared" si="0"/>
        <v>20</v>
      </c>
    </row>
    <row r="54" spans="1:15" ht="14.25">
      <c r="A54" s="22">
        <v>2010</v>
      </c>
      <c r="B54" s="25">
        <v>0</v>
      </c>
      <c r="C54" s="25">
        <v>0</v>
      </c>
      <c r="D54" s="25">
        <v>1</v>
      </c>
      <c r="E54" s="25">
        <v>3</v>
      </c>
      <c r="F54" s="18">
        <v>4</v>
      </c>
      <c r="G54" s="18">
        <v>5</v>
      </c>
      <c r="H54" s="18">
        <v>7</v>
      </c>
      <c r="I54" s="18">
        <v>7</v>
      </c>
      <c r="J54" s="18">
        <v>4</v>
      </c>
      <c r="K54" s="18">
        <v>1</v>
      </c>
      <c r="L54" s="18">
        <v>1</v>
      </c>
      <c r="M54" s="18">
        <v>0</v>
      </c>
      <c r="N54" s="18">
        <f t="shared" si="0"/>
        <v>33</v>
      </c>
      <c r="O54" s="1"/>
    </row>
    <row r="55" spans="1:14" ht="14.25">
      <c r="A55" s="22">
        <v>2011</v>
      </c>
      <c r="B55" s="143">
        <v>0</v>
      </c>
      <c r="C55" s="143">
        <v>1</v>
      </c>
      <c r="D55" s="244">
        <v>1</v>
      </c>
      <c r="E55" s="143">
        <v>1</v>
      </c>
      <c r="F55" s="244">
        <v>6</v>
      </c>
      <c r="G55" s="143">
        <v>6</v>
      </c>
      <c r="H55" s="244">
        <v>9</v>
      </c>
      <c r="I55" s="143">
        <v>5</v>
      </c>
      <c r="J55" s="244">
        <v>2</v>
      </c>
      <c r="K55" s="47">
        <v>1</v>
      </c>
      <c r="L55" s="244">
        <v>0</v>
      </c>
      <c r="M55" s="47">
        <v>0</v>
      </c>
      <c r="N55" s="244">
        <v>32</v>
      </c>
    </row>
    <row r="56" spans="1:14" ht="14.25">
      <c r="A56" s="22">
        <v>2012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112"/>
      <c r="N56" s="112"/>
    </row>
    <row r="57" spans="1:14" ht="14.25">
      <c r="A57" s="23" t="s">
        <v>16</v>
      </c>
      <c r="B57" s="24">
        <v>0.1</v>
      </c>
      <c r="C57" s="24">
        <v>0.2</v>
      </c>
      <c r="D57" s="24">
        <v>1.1</v>
      </c>
      <c r="E57" s="24">
        <v>2.5</v>
      </c>
      <c r="F57" s="24">
        <v>5.1</v>
      </c>
      <c r="G57" s="24">
        <v>7.5</v>
      </c>
      <c r="H57" s="27">
        <v>7.7</v>
      </c>
      <c r="I57" s="24">
        <v>6.3</v>
      </c>
      <c r="J57" s="24">
        <v>4.4</v>
      </c>
      <c r="K57" s="24">
        <v>1.7</v>
      </c>
      <c r="L57" s="24">
        <v>0.5</v>
      </c>
      <c r="M57" s="24">
        <v>0.2</v>
      </c>
      <c r="N57" s="24">
        <v>37.6</v>
      </c>
    </row>
    <row r="58" ht="15">
      <c r="A58" s="5" t="s">
        <v>19</v>
      </c>
    </row>
  </sheetData>
  <sheetProtection/>
  <printOptions horizontalCentered="1"/>
  <pageMargins left="0.7" right="0.7" top="0.44" bottom="0.42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120" zoomScaleNormal="120" zoomScalePageLayoutView="0" workbookViewId="0" topLeftCell="A28">
      <selection activeCell="L58" sqref="L58"/>
    </sheetView>
  </sheetViews>
  <sheetFormatPr defaultColWidth="9.140625" defaultRowHeight="15"/>
  <cols>
    <col min="2" max="2" width="8.421875" style="0" customWidth="1"/>
    <col min="3" max="3" width="6.00390625" style="0" customWidth="1"/>
    <col min="4" max="6" width="6.421875" style="0" customWidth="1"/>
    <col min="7" max="7" width="8.421875" style="0" customWidth="1"/>
    <col min="8" max="8" width="10.57421875" style="0" customWidth="1"/>
    <col min="10" max="10" width="7.00390625" style="0" customWidth="1"/>
  </cols>
  <sheetData>
    <row r="1" spans="1:11" ht="16.5">
      <c r="A1" s="6" t="s">
        <v>21</v>
      </c>
      <c r="B1" t="s">
        <v>22</v>
      </c>
      <c r="C1" s="7" t="s">
        <v>23</v>
      </c>
      <c r="D1" s="7"/>
      <c r="E1" s="8"/>
      <c r="F1" s="8"/>
      <c r="G1" s="8"/>
      <c r="H1" s="9"/>
      <c r="I1" s="7"/>
      <c r="J1" s="6"/>
      <c r="K1" s="6"/>
    </row>
    <row r="2" spans="1:11" ht="16.5">
      <c r="A2" s="6"/>
      <c r="B2" s="6"/>
      <c r="C2" s="8"/>
      <c r="E2" s="8"/>
      <c r="F2" s="8" t="s">
        <v>24</v>
      </c>
      <c r="G2" s="8"/>
      <c r="H2" s="8"/>
      <c r="I2" s="6"/>
      <c r="J2" s="6"/>
      <c r="K2" s="6"/>
    </row>
    <row r="3" spans="1:11" ht="16.5">
      <c r="A3" s="6"/>
      <c r="B3" s="6"/>
      <c r="C3" s="8"/>
      <c r="E3" s="8" t="s">
        <v>140</v>
      </c>
      <c r="F3" s="8"/>
      <c r="H3" s="8"/>
      <c r="I3" s="6"/>
      <c r="J3" s="6"/>
      <c r="K3" s="6"/>
    </row>
    <row r="4" spans="1:11" ht="16.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3" ht="12" customHeight="1">
      <c r="A5" s="34"/>
      <c r="B5" s="30" t="s">
        <v>25</v>
      </c>
      <c r="C5" s="30" t="s">
        <v>26</v>
      </c>
      <c r="D5" s="30" t="s">
        <v>27</v>
      </c>
      <c r="E5" s="30" t="s">
        <v>28</v>
      </c>
      <c r="F5" s="30" t="s">
        <v>29</v>
      </c>
      <c r="G5" s="30" t="s">
        <v>30</v>
      </c>
      <c r="H5" s="30" t="s">
        <v>31</v>
      </c>
      <c r="I5" s="30" t="s">
        <v>32</v>
      </c>
      <c r="J5" s="30" t="s">
        <v>14</v>
      </c>
      <c r="K5" s="10"/>
      <c r="L5" s="11"/>
      <c r="M5" s="11"/>
    </row>
    <row r="6" spans="1:11" ht="12" customHeight="1">
      <c r="A6" s="30">
        <v>1962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>
        <v>2</v>
      </c>
      <c r="H6" s="30">
        <v>0</v>
      </c>
      <c r="I6" s="30">
        <v>0</v>
      </c>
      <c r="J6" s="30">
        <v>2</v>
      </c>
      <c r="K6" s="10"/>
    </row>
    <row r="7" spans="1:11" ht="12" customHeight="1">
      <c r="A7" s="30">
        <v>1963</v>
      </c>
      <c r="B7" s="30">
        <v>0</v>
      </c>
      <c r="C7" s="30">
        <v>0</v>
      </c>
      <c r="D7" s="30">
        <v>0</v>
      </c>
      <c r="E7" s="30">
        <v>3</v>
      </c>
      <c r="F7" s="30">
        <v>2</v>
      </c>
      <c r="G7" s="30">
        <v>3</v>
      </c>
      <c r="H7" s="30">
        <v>0</v>
      </c>
      <c r="I7" s="30">
        <v>0</v>
      </c>
      <c r="J7" s="30">
        <v>8</v>
      </c>
      <c r="K7" s="10"/>
    </row>
    <row r="8" spans="1:11" ht="12" customHeight="1">
      <c r="A8" s="30">
        <v>1964</v>
      </c>
      <c r="B8" s="30">
        <v>0</v>
      </c>
      <c r="C8" s="30">
        <v>0</v>
      </c>
      <c r="D8" s="30">
        <v>2</v>
      </c>
      <c r="E8" s="30">
        <v>6</v>
      </c>
      <c r="F8" s="30">
        <v>13</v>
      </c>
      <c r="G8" s="30">
        <v>5</v>
      </c>
      <c r="H8" s="30">
        <v>1</v>
      </c>
      <c r="I8" s="30">
        <v>0</v>
      </c>
      <c r="J8" s="30">
        <v>27</v>
      </c>
      <c r="K8" s="10"/>
    </row>
    <row r="9" spans="1:11" ht="12" customHeight="1">
      <c r="A9" s="31">
        <v>1965</v>
      </c>
      <c r="B9" s="31">
        <v>0</v>
      </c>
      <c r="C9" s="31">
        <v>0</v>
      </c>
      <c r="D9" s="31">
        <v>0</v>
      </c>
      <c r="E9" s="31">
        <v>0</v>
      </c>
      <c r="F9" s="31">
        <v>2</v>
      </c>
      <c r="G9" s="31">
        <v>4</v>
      </c>
      <c r="H9" s="31">
        <v>0</v>
      </c>
      <c r="I9" s="31">
        <v>0</v>
      </c>
      <c r="J9" s="31">
        <v>6</v>
      </c>
      <c r="K9" s="10"/>
    </row>
    <row r="10" spans="1:11" ht="12" customHeight="1">
      <c r="A10" s="30">
        <v>1966</v>
      </c>
      <c r="B10" s="30">
        <v>0</v>
      </c>
      <c r="C10" s="30">
        <v>0</v>
      </c>
      <c r="D10" s="30">
        <v>0</v>
      </c>
      <c r="E10" s="30">
        <v>2</v>
      </c>
      <c r="F10" s="30">
        <v>10</v>
      </c>
      <c r="G10" s="30">
        <v>0</v>
      </c>
      <c r="H10" s="30">
        <v>0</v>
      </c>
      <c r="I10" s="30">
        <v>0</v>
      </c>
      <c r="J10" s="30">
        <v>12</v>
      </c>
      <c r="K10" s="10"/>
    </row>
    <row r="11" spans="1:11" ht="12" customHeight="1">
      <c r="A11" s="30">
        <v>1967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10"/>
    </row>
    <row r="12" spans="1:11" ht="12" customHeight="1">
      <c r="A12" s="30">
        <v>1968</v>
      </c>
      <c r="B12" s="30">
        <v>0</v>
      </c>
      <c r="C12" s="30">
        <v>0</v>
      </c>
      <c r="D12" s="30">
        <v>0</v>
      </c>
      <c r="E12" s="30">
        <v>3</v>
      </c>
      <c r="F12" s="30">
        <v>0</v>
      </c>
      <c r="G12" s="30">
        <v>4</v>
      </c>
      <c r="H12" s="30">
        <v>0</v>
      </c>
      <c r="I12" s="30">
        <v>0</v>
      </c>
      <c r="J12" s="30">
        <v>7</v>
      </c>
      <c r="K12" s="10"/>
    </row>
    <row r="13" spans="1:11" ht="12" customHeight="1">
      <c r="A13" s="30">
        <v>1969</v>
      </c>
      <c r="B13" s="30">
        <v>0</v>
      </c>
      <c r="C13" s="30">
        <v>0</v>
      </c>
      <c r="D13" s="30">
        <v>2</v>
      </c>
      <c r="E13" s="30">
        <v>0</v>
      </c>
      <c r="F13" s="30">
        <v>1</v>
      </c>
      <c r="G13" s="30">
        <v>4</v>
      </c>
      <c r="H13" s="30">
        <v>0</v>
      </c>
      <c r="I13" s="30">
        <v>0</v>
      </c>
      <c r="J13" s="30">
        <v>7</v>
      </c>
      <c r="K13" s="10"/>
    </row>
    <row r="14" spans="1:11" ht="12" customHeight="1">
      <c r="A14" s="31">
        <v>1970</v>
      </c>
      <c r="B14" s="31">
        <v>0</v>
      </c>
      <c r="C14" s="31">
        <v>0</v>
      </c>
      <c r="D14" s="31">
        <v>0</v>
      </c>
      <c r="E14" s="31">
        <v>4</v>
      </c>
      <c r="F14" s="31">
        <v>6</v>
      </c>
      <c r="G14" s="31">
        <v>2</v>
      </c>
      <c r="H14" s="31">
        <v>0</v>
      </c>
      <c r="I14" s="31">
        <v>0</v>
      </c>
      <c r="J14" s="31">
        <v>12</v>
      </c>
      <c r="K14" s="10"/>
    </row>
    <row r="15" spans="1:11" ht="12" customHeight="1">
      <c r="A15" s="30">
        <v>1971</v>
      </c>
      <c r="B15" s="30">
        <v>0</v>
      </c>
      <c r="C15" s="30">
        <v>0</v>
      </c>
      <c r="D15" s="30">
        <v>0</v>
      </c>
      <c r="E15" s="30">
        <v>1</v>
      </c>
      <c r="F15" s="30">
        <v>0</v>
      </c>
      <c r="G15" s="30">
        <v>1</v>
      </c>
      <c r="H15" s="30">
        <v>1</v>
      </c>
      <c r="I15" s="30">
        <v>0</v>
      </c>
      <c r="J15" s="30">
        <v>3</v>
      </c>
      <c r="K15" s="10"/>
    </row>
    <row r="16" spans="1:11" ht="12" customHeight="1">
      <c r="A16" s="30">
        <v>1972</v>
      </c>
      <c r="B16" s="30">
        <v>0</v>
      </c>
      <c r="C16" s="30">
        <v>0</v>
      </c>
      <c r="D16" s="30">
        <v>0</v>
      </c>
      <c r="E16" s="30">
        <v>1</v>
      </c>
      <c r="F16" s="30">
        <v>1</v>
      </c>
      <c r="G16" s="30">
        <v>4</v>
      </c>
      <c r="H16" s="30">
        <v>0</v>
      </c>
      <c r="I16" s="30">
        <v>0</v>
      </c>
      <c r="J16" s="30">
        <v>6</v>
      </c>
      <c r="K16" s="10"/>
    </row>
    <row r="17" spans="1:11" ht="12" customHeight="1">
      <c r="A17" s="30">
        <v>1973</v>
      </c>
      <c r="B17" s="30">
        <v>0</v>
      </c>
      <c r="C17" s="30">
        <v>0</v>
      </c>
      <c r="D17" s="30">
        <v>0</v>
      </c>
      <c r="E17" s="30">
        <v>2</v>
      </c>
      <c r="F17" s="30">
        <v>2</v>
      </c>
      <c r="G17" s="30">
        <v>4</v>
      </c>
      <c r="H17" s="30">
        <v>0</v>
      </c>
      <c r="I17" s="30">
        <v>0</v>
      </c>
      <c r="J17" s="30">
        <v>8</v>
      </c>
      <c r="K17" s="10"/>
    </row>
    <row r="18" spans="1:11" ht="12" customHeight="1">
      <c r="A18" s="30">
        <v>1974</v>
      </c>
      <c r="B18" s="30">
        <v>0</v>
      </c>
      <c r="C18" s="30">
        <v>0</v>
      </c>
      <c r="D18" s="30">
        <v>0</v>
      </c>
      <c r="E18" s="30">
        <v>0</v>
      </c>
      <c r="F18" s="30">
        <v>7</v>
      </c>
      <c r="G18" s="30">
        <v>1</v>
      </c>
      <c r="H18" s="30">
        <v>0</v>
      </c>
      <c r="I18" s="30">
        <v>0</v>
      </c>
      <c r="J18" s="30">
        <v>8</v>
      </c>
      <c r="K18" s="10"/>
    </row>
    <row r="19" spans="1:11" ht="12" customHeight="1">
      <c r="A19" s="31">
        <v>1975</v>
      </c>
      <c r="B19" s="31">
        <v>0</v>
      </c>
      <c r="C19" s="31">
        <v>0</v>
      </c>
      <c r="D19" s="31">
        <v>0</v>
      </c>
      <c r="E19" s="31">
        <v>0</v>
      </c>
      <c r="F19" s="31">
        <v>9</v>
      </c>
      <c r="G19" s="31">
        <v>0</v>
      </c>
      <c r="H19" s="31">
        <v>0</v>
      </c>
      <c r="I19" s="31">
        <v>0</v>
      </c>
      <c r="J19" s="31">
        <v>9</v>
      </c>
      <c r="K19" s="10"/>
    </row>
    <row r="20" spans="1:11" ht="12" customHeight="1">
      <c r="A20" s="30">
        <v>1976</v>
      </c>
      <c r="B20" s="30">
        <v>0</v>
      </c>
      <c r="C20" s="30">
        <v>0</v>
      </c>
      <c r="D20" s="30">
        <v>0</v>
      </c>
      <c r="E20" s="30">
        <v>4</v>
      </c>
      <c r="F20" s="30">
        <v>6</v>
      </c>
      <c r="G20" s="30">
        <v>6</v>
      </c>
      <c r="H20" s="30">
        <v>1</v>
      </c>
      <c r="I20" s="30">
        <v>0</v>
      </c>
      <c r="J20" s="30">
        <v>17</v>
      </c>
      <c r="K20" s="10"/>
    </row>
    <row r="21" spans="1:11" ht="12" customHeight="1">
      <c r="A21" s="30">
        <v>1977</v>
      </c>
      <c r="B21" s="30">
        <v>0</v>
      </c>
      <c r="C21" s="30">
        <v>0</v>
      </c>
      <c r="D21" s="30">
        <v>0</v>
      </c>
      <c r="E21" s="30">
        <v>1</v>
      </c>
      <c r="F21" s="30">
        <v>9</v>
      </c>
      <c r="G21" s="30">
        <v>0</v>
      </c>
      <c r="H21" s="30">
        <v>0</v>
      </c>
      <c r="I21" s="30">
        <v>0</v>
      </c>
      <c r="J21" s="30">
        <v>10</v>
      </c>
      <c r="K21" s="10"/>
    </row>
    <row r="22" spans="1:11" ht="12" customHeight="1">
      <c r="A22" s="30">
        <v>1978</v>
      </c>
      <c r="B22" s="30">
        <v>0</v>
      </c>
      <c r="C22" s="30">
        <v>0</v>
      </c>
      <c r="D22" s="30">
        <v>1</v>
      </c>
      <c r="E22" s="30">
        <v>2</v>
      </c>
      <c r="F22" s="30">
        <v>2</v>
      </c>
      <c r="G22" s="30">
        <v>2</v>
      </c>
      <c r="H22" s="30">
        <v>6</v>
      </c>
      <c r="I22" s="30">
        <v>0</v>
      </c>
      <c r="J22" s="30">
        <v>13</v>
      </c>
      <c r="K22" s="10"/>
    </row>
    <row r="23" spans="1:11" ht="12" customHeight="1">
      <c r="A23" s="30">
        <v>1979</v>
      </c>
      <c r="B23" s="30">
        <v>0</v>
      </c>
      <c r="C23" s="30">
        <v>0</v>
      </c>
      <c r="D23" s="30">
        <v>0</v>
      </c>
      <c r="E23" s="30">
        <v>1</v>
      </c>
      <c r="F23" s="30">
        <v>0</v>
      </c>
      <c r="G23" s="30">
        <v>0</v>
      </c>
      <c r="H23" s="30">
        <v>0</v>
      </c>
      <c r="I23" s="30">
        <v>0</v>
      </c>
      <c r="J23" s="30">
        <v>1</v>
      </c>
      <c r="K23" s="10"/>
    </row>
    <row r="24" spans="1:11" ht="12" customHeight="1">
      <c r="A24" s="31">
        <v>1980</v>
      </c>
      <c r="B24" s="31">
        <v>0</v>
      </c>
      <c r="C24" s="31">
        <v>1</v>
      </c>
      <c r="D24" s="31">
        <v>3</v>
      </c>
      <c r="E24" s="31">
        <v>1</v>
      </c>
      <c r="F24" s="31">
        <v>7</v>
      </c>
      <c r="G24" s="31">
        <v>2</v>
      </c>
      <c r="H24" s="31">
        <v>1</v>
      </c>
      <c r="I24" s="31">
        <v>0</v>
      </c>
      <c r="J24" s="31">
        <v>15</v>
      </c>
      <c r="K24" s="10"/>
    </row>
    <row r="25" spans="1:11" ht="12" customHeight="1">
      <c r="A25" s="30">
        <v>1981</v>
      </c>
      <c r="B25" s="30">
        <v>0</v>
      </c>
      <c r="C25" s="30">
        <v>0</v>
      </c>
      <c r="D25" s="30">
        <v>0</v>
      </c>
      <c r="E25" s="30">
        <v>0</v>
      </c>
      <c r="F25" s="30">
        <v>4</v>
      </c>
      <c r="G25" s="30">
        <v>1</v>
      </c>
      <c r="H25" s="30">
        <v>1</v>
      </c>
      <c r="I25" s="30">
        <v>0</v>
      </c>
      <c r="J25" s="30">
        <v>6</v>
      </c>
      <c r="K25" s="10"/>
    </row>
    <row r="26" spans="1:11" ht="12" customHeight="1">
      <c r="A26" s="30">
        <v>1982</v>
      </c>
      <c r="B26" s="30">
        <v>0</v>
      </c>
      <c r="C26" s="30">
        <v>0</v>
      </c>
      <c r="D26" s="30">
        <v>0</v>
      </c>
      <c r="E26" s="30">
        <v>0</v>
      </c>
      <c r="F26" s="30">
        <v>4</v>
      </c>
      <c r="G26" s="30">
        <v>9</v>
      </c>
      <c r="H26" s="30">
        <v>0</v>
      </c>
      <c r="I26" s="30">
        <v>0</v>
      </c>
      <c r="J26" s="30">
        <v>13</v>
      </c>
      <c r="K26" s="10"/>
    </row>
    <row r="27" spans="1:11" ht="12" customHeight="1">
      <c r="A27" s="30">
        <v>1983</v>
      </c>
      <c r="B27" s="30">
        <v>0</v>
      </c>
      <c r="C27" s="30">
        <v>0</v>
      </c>
      <c r="D27" s="30">
        <v>0</v>
      </c>
      <c r="E27" s="30">
        <v>2</v>
      </c>
      <c r="F27" s="30">
        <v>10</v>
      </c>
      <c r="G27" s="30">
        <v>10</v>
      </c>
      <c r="H27" s="30">
        <v>2</v>
      </c>
      <c r="I27" s="30">
        <v>0</v>
      </c>
      <c r="J27" s="30">
        <v>24</v>
      </c>
      <c r="K27" s="10"/>
    </row>
    <row r="28" spans="1:11" ht="12" customHeight="1">
      <c r="A28" s="30">
        <v>1984</v>
      </c>
      <c r="B28" s="30">
        <v>0</v>
      </c>
      <c r="C28" s="30">
        <v>0</v>
      </c>
      <c r="D28" s="30">
        <v>0</v>
      </c>
      <c r="E28" s="30">
        <v>0</v>
      </c>
      <c r="F28" s="30">
        <v>3</v>
      </c>
      <c r="G28" s="30">
        <v>5</v>
      </c>
      <c r="H28" s="30">
        <v>1</v>
      </c>
      <c r="I28" s="30">
        <v>0</v>
      </c>
      <c r="J28" s="30">
        <v>9</v>
      </c>
      <c r="K28" s="10"/>
    </row>
    <row r="29" spans="1:11" ht="12" customHeight="1">
      <c r="A29" s="31">
        <v>1985</v>
      </c>
      <c r="B29" s="31">
        <v>0</v>
      </c>
      <c r="C29" s="31">
        <v>0</v>
      </c>
      <c r="D29" s="31">
        <v>0</v>
      </c>
      <c r="E29" s="31">
        <v>2</v>
      </c>
      <c r="F29" s="31">
        <v>3</v>
      </c>
      <c r="G29" s="31">
        <v>0</v>
      </c>
      <c r="H29" s="31">
        <v>0</v>
      </c>
      <c r="I29" s="31">
        <v>0</v>
      </c>
      <c r="J29" s="31">
        <v>5</v>
      </c>
      <c r="K29" s="10"/>
    </row>
    <row r="30" spans="1:11" ht="12" customHeight="1">
      <c r="A30" s="30">
        <v>1986</v>
      </c>
      <c r="B30" s="30">
        <v>0</v>
      </c>
      <c r="C30" s="30">
        <v>0</v>
      </c>
      <c r="D30" s="30">
        <v>1</v>
      </c>
      <c r="E30" s="30">
        <v>2</v>
      </c>
      <c r="F30" s="30">
        <v>4</v>
      </c>
      <c r="G30" s="30">
        <v>0</v>
      </c>
      <c r="H30" s="30">
        <v>0</v>
      </c>
      <c r="I30" s="30">
        <v>0</v>
      </c>
      <c r="J30" s="30">
        <v>7</v>
      </c>
      <c r="K30" s="10"/>
    </row>
    <row r="31" spans="1:11" ht="12" customHeight="1">
      <c r="A31" s="30">
        <v>1987</v>
      </c>
      <c r="B31" s="30">
        <v>0</v>
      </c>
      <c r="C31" s="30">
        <v>0</v>
      </c>
      <c r="D31" s="30">
        <v>3</v>
      </c>
      <c r="E31" s="30">
        <v>9</v>
      </c>
      <c r="F31" s="30">
        <v>8</v>
      </c>
      <c r="G31" s="30">
        <v>2</v>
      </c>
      <c r="H31" s="30">
        <v>0</v>
      </c>
      <c r="I31" s="30">
        <v>0</v>
      </c>
      <c r="J31" s="30">
        <v>22</v>
      </c>
      <c r="K31" s="10"/>
    </row>
    <row r="32" spans="1:11" ht="12" customHeight="1">
      <c r="A32" s="30">
        <v>1988</v>
      </c>
      <c r="B32" s="30">
        <v>0</v>
      </c>
      <c r="C32" s="30">
        <v>0</v>
      </c>
      <c r="D32" s="30">
        <v>2</v>
      </c>
      <c r="E32" s="30">
        <v>10</v>
      </c>
      <c r="F32" s="30">
        <v>14</v>
      </c>
      <c r="G32" s="30">
        <v>9</v>
      </c>
      <c r="H32" s="30">
        <v>0</v>
      </c>
      <c r="I32" s="30">
        <v>0</v>
      </c>
      <c r="J32" s="32">
        <v>35</v>
      </c>
      <c r="K32" s="10"/>
    </row>
    <row r="33" spans="1:11" ht="12" customHeight="1">
      <c r="A33" s="30">
        <v>1989</v>
      </c>
      <c r="B33" s="30">
        <v>0</v>
      </c>
      <c r="C33" s="30">
        <v>0</v>
      </c>
      <c r="D33" s="30">
        <v>0</v>
      </c>
      <c r="E33" s="30">
        <v>0</v>
      </c>
      <c r="F33" s="30">
        <v>4</v>
      </c>
      <c r="G33" s="30">
        <v>1</v>
      </c>
      <c r="H33" s="30">
        <v>0</v>
      </c>
      <c r="I33" s="30">
        <v>0</v>
      </c>
      <c r="J33" s="30">
        <v>5</v>
      </c>
      <c r="K33" s="10"/>
    </row>
    <row r="34" spans="1:11" ht="12" customHeight="1">
      <c r="A34" s="31">
        <v>1990</v>
      </c>
      <c r="B34" s="31">
        <v>0</v>
      </c>
      <c r="C34" s="31">
        <v>0</v>
      </c>
      <c r="D34" s="31">
        <v>1</v>
      </c>
      <c r="E34" s="31">
        <v>2</v>
      </c>
      <c r="F34" s="31">
        <v>1</v>
      </c>
      <c r="G34" s="31">
        <v>0</v>
      </c>
      <c r="H34" s="31">
        <v>0</v>
      </c>
      <c r="I34" s="31">
        <v>0</v>
      </c>
      <c r="J34" s="31">
        <v>4</v>
      </c>
      <c r="K34" s="10"/>
    </row>
    <row r="35" spans="1:11" ht="12" customHeight="1">
      <c r="A35" s="30">
        <v>1991</v>
      </c>
      <c r="B35" s="30">
        <v>0</v>
      </c>
      <c r="C35" s="30">
        <v>0</v>
      </c>
      <c r="D35" s="30">
        <v>0</v>
      </c>
      <c r="E35" s="30">
        <v>3</v>
      </c>
      <c r="F35" s="30">
        <v>3</v>
      </c>
      <c r="G35" s="30">
        <v>5</v>
      </c>
      <c r="H35" s="30">
        <v>0</v>
      </c>
      <c r="I35" s="30">
        <v>0</v>
      </c>
      <c r="J35" s="30">
        <v>11</v>
      </c>
      <c r="K35" s="10"/>
    </row>
    <row r="36" spans="1:11" ht="12" customHeight="1">
      <c r="A36" s="30">
        <v>1992</v>
      </c>
      <c r="B36" s="30">
        <v>0</v>
      </c>
      <c r="C36" s="30">
        <v>0</v>
      </c>
      <c r="D36" s="30">
        <v>0</v>
      </c>
      <c r="E36" s="30">
        <v>1</v>
      </c>
      <c r="F36" s="30">
        <v>0</v>
      </c>
      <c r="G36" s="30">
        <v>1</v>
      </c>
      <c r="H36" s="30">
        <v>0</v>
      </c>
      <c r="I36" s="30">
        <v>0</v>
      </c>
      <c r="J36" s="30">
        <v>2</v>
      </c>
      <c r="K36" s="10"/>
    </row>
    <row r="37" spans="1:11" ht="12" customHeight="1">
      <c r="A37" s="30">
        <v>1993</v>
      </c>
      <c r="B37" s="30">
        <v>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10"/>
    </row>
    <row r="38" spans="1:11" ht="12" customHeight="1">
      <c r="A38" s="30">
        <v>1994</v>
      </c>
      <c r="B38" s="30">
        <v>0</v>
      </c>
      <c r="C38" s="30">
        <v>0</v>
      </c>
      <c r="D38" s="30">
        <v>0</v>
      </c>
      <c r="E38" s="30">
        <v>1</v>
      </c>
      <c r="F38" s="30">
        <v>0</v>
      </c>
      <c r="G38" s="30">
        <v>1</v>
      </c>
      <c r="H38" s="30">
        <v>0</v>
      </c>
      <c r="I38" s="30">
        <v>0</v>
      </c>
      <c r="J38" s="30">
        <v>2</v>
      </c>
      <c r="K38" s="10"/>
    </row>
    <row r="39" spans="1:11" ht="12" customHeight="1">
      <c r="A39" s="31">
        <v>1995</v>
      </c>
      <c r="B39" s="31">
        <v>0</v>
      </c>
      <c r="C39" s="31">
        <v>0</v>
      </c>
      <c r="D39" s="31">
        <v>0</v>
      </c>
      <c r="E39" s="31">
        <v>6</v>
      </c>
      <c r="F39" s="31">
        <v>4</v>
      </c>
      <c r="G39" s="31">
        <v>0</v>
      </c>
      <c r="H39" s="31">
        <v>0</v>
      </c>
      <c r="I39" s="31">
        <v>0</v>
      </c>
      <c r="J39" s="31">
        <v>10</v>
      </c>
      <c r="K39" s="10"/>
    </row>
    <row r="40" spans="1:11" ht="12" customHeight="1">
      <c r="A40" s="30">
        <v>1996</v>
      </c>
      <c r="B40" s="30">
        <v>0</v>
      </c>
      <c r="C40" s="30">
        <v>0</v>
      </c>
      <c r="D40" s="30">
        <v>0</v>
      </c>
      <c r="E40" s="30">
        <v>3</v>
      </c>
      <c r="F40" s="30">
        <v>0</v>
      </c>
      <c r="G40" s="30">
        <v>1</v>
      </c>
      <c r="H40" s="30">
        <v>0</v>
      </c>
      <c r="I40" s="30">
        <v>0</v>
      </c>
      <c r="J40" s="30">
        <v>4</v>
      </c>
      <c r="K40" s="10"/>
    </row>
    <row r="41" spans="1:11" ht="12" customHeight="1">
      <c r="A41" s="30">
        <v>1997</v>
      </c>
      <c r="B41" s="30">
        <v>0</v>
      </c>
      <c r="C41" s="30">
        <v>0</v>
      </c>
      <c r="D41" s="30">
        <v>0</v>
      </c>
      <c r="E41" s="30">
        <v>1</v>
      </c>
      <c r="F41" s="30">
        <v>2</v>
      </c>
      <c r="G41" s="30">
        <v>1</v>
      </c>
      <c r="H41" s="30">
        <v>0</v>
      </c>
      <c r="I41" s="30">
        <v>0</v>
      </c>
      <c r="J41" s="30">
        <v>4</v>
      </c>
      <c r="K41" s="10"/>
    </row>
    <row r="42" spans="1:11" ht="12" customHeight="1">
      <c r="A42" s="30">
        <v>1998</v>
      </c>
      <c r="B42" s="30">
        <v>0</v>
      </c>
      <c r="C42" s="30">
        <v>0</v>
      </c>
      <c r="D42" s="30">
        <v>2</v>
      </c>
      <c r="E42" s="30">
        <v>0</v>
      </c>
      <c r="F42" s="30">
        <v>1</v>
      </c>
      <c r="G42" s="30">
        <v>0</v>
      </c>
      <c r="H42" s="30">
        <v>1</v>
      </c>
      <c r="I42" s="30">
        <v>0</v>
      </c>
      <c r="J42" s="30">
        <v>4</v>
      </c>
      <c r="K42" s="10"/>
    </row>
    <row r="43" spans="1:11" ht="12" customHeight="1">
      <c r="A43" s="30">
        <v>1999</v>
      </c>
      <c r="B43" s="30">
        <v>0</v>
      </c>
      <c r="C43" s="30">
        <v>0</v>
      </c>
      <c r="D43" s="30">
        <v>0</v>
      </c>
      <c r="E43" s="30">
        <v>1</v>
      </c>
      <c r="F43" s="30">
        <v>9</v>
      </c>
      <c r="G43" s="30">
        <v>0</v>
      </c>
      <c r="H43" s="30">
        <v>1</v>
      </c>
      <c r="I43" s="30">
        <v>0</v>
      </c>
      <c r="J43" s="30">
        <v>11</v>
      </c>
      <c r="K43" s="10"/>
    </row>
    <row r="44" spans="1:11" ht="12" customHeight="1">
      <c r="A44" s="31">
        <v>2000</v>
      </c>
      <c r="B44" s="31">
        <v>0</v>
      </c>
      <c r="C44" s="31">
        <v>0</v>
      </c>
      <c r="D44" s="31">
        <v>0</v>
      </c>
      <c r="E44" s="31">
        <v>2</v>
      </c>
      <c r="F44" s="31">
        <v>1</v>
      </c>
      <c r="G44" s="31">
        <v>0</v>
      </c>
      <c r="H44" s="31">
        <v>0</v>
      </c>
      <c r="I44" s="31">
        <v>0</v>
      </c>
      <c r="J44" s="31">
        <v>3</v>
      </c>
      <c r="K44" s="10"/>
    </row>
    <row r="45" spans="1:11" ht="12" customHeight="1">
      <c r="A45" s="30">
        <v>2001</v>
      </c>
      <c r="B45" s="30">
        <v>0</v>
      </c>
      <c r="C45" s="30">
        <v>0</v>
      </c>
      <c r="D45" s="30">
        <v>2</v>
      </c>
      <c r="E45" s="30">
        <v>2</v>
      </c>
      <c r="F45" s="30">
        <v>7</v>
      </c>
      <c r="G45" s="30">
        <v>0</v>
      </c>
      <c r="H45" s="30">
        <v>0</v>
      </c>
      <c r="I45" s="30">
        <v>0</v>
      </c>
      <c r="J45" s="30">
        <v>11</v>
      </c>
      <c r="K45" s="10"/>
    </row>
    <row r="46" spans="1:11" ht="12" customHeight="1">
      <c r="A46" s="30">
        <v>2002</v>
      </c>
      <c r="B46" s="30">
        <v>0</v>
      </c>
      <c r="C46" s="30">
        <v>1</v>
      </c>
      <c r="D46" s="30">
        <v>0</v>
      </c>
      <c r="E46" s="30">
        <v>2</v>
      </c>
      <c r="F46" s="30">
        <v>6</v>
      </c>
      <c r="G46" s="30">
        <v>0</v>
      </c>
      <c r="H46" s="30">
        <v>2</v>
      </c>
      <c r="I46" s="30">
        <v>0</v>
      </c>
      <c r="J46" s="30">
        <v>11</v>
      </c>
      <c r="K46" s="10"/>
    </row>
    <row r="47" spans="1:11" ht="12" customHeight="1">
      <c r="A47" s="30">
        <v>2003</v>
      </c>
      <c r="B47" s="30">
        <v>0</v>
      </c>
      <c r="C47" s="30">
        <v>1</v>
      </c>
      <c r="D47" s="30">
        <v>0</v>
      </c>
      <c r="E47" s="30">
        <v>0</v>
      </c>
      <c r="F47" s="30">
        <v>1</v>
      </c>
      <c r="G47" s="30">
        <v>7</v>
      </c>
      <c r="H47" s="30">
        <v>3</v>
      </c>
      <c r="I47" s="30">
        <v>0</v>
      </c>
      <c r="J47" s="30">
        <v>12</v>
      </c>
      <c r="K47" s="10"/>
    </row>
    <row r="48" spans="1:11" ht="12" customHeight="1">
      <c r="A48" s="30">
        <v>2004</v>
      </c>
      <c r="B48" s="30">
        <v>0</v>
      </c>
      <c r="C48" s="30">
        <v>1</v>
      </c>
      <c r="D48" s="30">
        <v>0</v>
      </c>
      <c r="E48" s="30">
        <v>1</v>
      </c>
      <c r="F48" s="30">
        <v>6</v>
      </c>
      <c r="G48" s="30">
        <v>0</v>
      </c>
      <c r="H48" s="30">
        <v>0</v>
      </c>
      <c r="I48" s="30">
        <v>0</v>
      </c>
      <c r="J48" s="30">
        <v>8</v>
      </c>
      <c r="K48" s="10"/>
    </row>
    <row r="49" spans="1:11" ht="12" customHeight="1">
      <c r="A49" s="31">
        <v>2005</v>
      </c>
      <c r="B49" s="31">
        <v>0</v>
      </c>
      <c r="C49" s="31">
        <v>0</v>
      </c>
      <c r="D49" s="31">
        <v>0</v>
      </c>
      <c r="E49" s="31">
        <v>2</v>
      </c>
      <c r="F49" s="31">
        <v>2</v>
      </c>
      <c r="G49" s="31">
        <v>5</v>
      </c>
      <c r="H49" s="31">
        <v>3</v>
      </c>
      <c r="I49" s="31">
        <v>0</v>
      </c>
      <c r="J49" s="31">
        <v>12</v>
      </c>
      <c r="K49" s="10"/>
    </row>
    <row r="50" spans="1:11" ht="12" customHeight="1">
      <c r="A50" s="30">
        <v>2006</v>
      </c>
      <c r="B50" s="30">
        <v>0</v>
      </c>
      <c r="C50" s="30">
        <v>0</v>
      </c>
      <c r="D50" s="30">
        <v>2</v>
      </c>
      <c r="E50" s="30">
        <v>2</v>
      </c>
      <c r="F50" s="30">
        <v>18</v>
      </c>
      <c r="G50" s="30">
        <v>3</v>
      </c>
      <c r="H50" s="30">
        <v>0</v>
      </c>
      <c r="I50" s="30">
        <v>0</v>
      </c>
      <c r="J50" s="30">
        <v>25</v>
      </c>
      <c r="K50" s="10"/>
    </row>
    <row r="51" spans="1:11" ht="12" customHeight="1">
      <c r="A51" s="30">
        <v>2007</v>
      </c>
      <c r="B51" s="30">
        <v>0</v>
      </c>
      <c r="C51" s="30">
        <v>0</v>
      </c>
      <c r="D51" s="30">
        <v>2</v>
      </c>
      <c r="E51" s="30">
        <v>7</v>
      </c>
      <c r="F51" s="30">
        <v>14</v>
      </c>
      <c r="G51" s="30">
        <v>8</v>
      </c>
      <c r="H51" s="30">
        <v>2</v>
      </c>
      <c r="I51" s="30">
        <v>0</v>
      </c>
      <c r="J51" s="30">
        <v>33</v>
      </c>
      <c r="K51" s="10"/>
    </row>
    <row r="52" spans="1:11" ht="12" customHeight="1">
      <c r="A52" s="30">
        <v>2008</v>
      </c>
      <c r="B52" s="30">
        <v>0</v>
      </c>
      <c r="C52" s="30">
        <v>0</v>
      </c>
      <c r="D52" s="30">
        <v>0</v>
      </c>
      <c r="E52" s="30">
        <v>1</v>
      </c>
      <c r="F52" s="30">
        <v>7</v>
      </c>
      <c r="G52" s="30">
        <v>1</v>
      </c>
      <c r="H52" s="30">
        <v>0</v>
      </c>
      <c r="I52" s="30">
        <v>0</v>
      </c>
      <c r="J52" s="30">
        <v>9</v>
      </c>
      <c r="K52" s="6"/>
    </row>
    <row r="53" spans="1:11" ht="12" customHeight="1">
      <c r="A53" s="36">
        <v>2009</v>
      </c>
      <c r="B53" s="30">
        <v>0</v>
      </c>
      <c r="C53" s="30">
        <v>0</v>
      </c>
      <c r="D53" s="30">
        <v>2</v>
      </c>
      <c r="E53" s="30">
        <v>2</v>
      </c>
      <c r="F53" s="30">
        <v>0</v>
      </c>
      <c r="G53" s="30">
        <v>1</v>
      </c>
      <c r="H53" s="30">
        <v>0</v>
      </c>
      <c r="I53" s="30">
        <v>0</v>
      </c>
      <c r="J53" s="30">
        <v>5</v>
      </c>
      <c r="K53" s="10"/>
    </row>
    <row r="54" spans="1:11" ht="12" customHeight="1">
      <c r="A54" s="30">
        <v>2010</v>
      </c>
      <c r="B54" s="30">
        <v>0</v>
      </c>
      <c r="C54" s="30">
        <v>0</v>
      </c>
      <c r="D54" s="30">
        <v>2</v>
      </c>
      <c r="E54" s="30">
        <v>1</v>
      </c>
      <c r="F54" s="30">
        <v>3</v>
      </c>
      <c r="G54" s="30">
        <v>7</v>
      </c>
      <c r="H54" s="30">
        <v>0</v>
      </c>
      <c r="I54" s="30">
        <v>0</v>
      </c>
      <c r="J54" s="30">
        <v>13</v>
      </c>
      <c r="K54" s="6"/>
    </row>
    <row r="55" spans="1:11" ht="12" customHeight="1">
      <c r="A55" s="144">
        <v>2011</v>
      </c>
      <c r="B55" s="221">
        <v>0</v>
      </c>
      <c r="C55" s="223">
        <v>0</v>
      </c>
      <c r="D55" s="225">
        <v>0</v>
      </c>
      <c r="E55" s="223">
        <v>4</v>
      </c>
      <c r="F55" s="223">
        <v>10</v>
      </c>
      <c r="G55" s="225">
        <v>0</v>
      </c>
      <c r="H55" s="223">
        <v>1</v>
      </c>
      <c r="I55" s="230">
        <v>0</v>
      </c>
      <c r="J55" s="233">
        <v>15</v>
      </c>
      <c r="K55" s="6"/>
    </row>
    <row r="56" spans="1:11" ht="12" customHeight="1">
      <c r="A56" s="30" t="s">
        <v>16</v>
      </c>
      <c r="B56" s="30">
        <v>0</v>
      </c>
      <c r="C56" s="30">
        <v>0.1</v>
      </c>
      <c r="D56" s="35">
        <v>2</v>
      </c>
      <c r="E56" s="35">
        <v>2</v>
      </c>
      <c r="F56" s="30">
        <v>4.4</v>
      </c>
      <c r="G56" s="30">
        <v>2.4</v>
      </c>
      <c r="H56" s="30">
        <v>1.8</v>
      </c>
      <c r="I56" s="30">
        <v>0</v>
      </c>
      <c r="J56" s="30">
        <v>9.8</v>
      </c>
      <c r="K56" s="6"/>
    </row>
  </sheetData>
  <sheetProtection/>
  <printOptions horizontalCentered="1"/>
  <pageMargins left="0.7" right="0.7" top="0.47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9">
      <selection activeCell="N44" sqref="N44"/>
    </sheetView>
  </sheetViews>
  <sheetFormatPr defaultColWidth="9.140625" defaultRowHeight="15"/>
  <cols>
    <col min="1" max="1" width="7.57421875" style="0" customWidth="1"/>
    <col min="2" max="2" width="6.421875" style="0" customWidth="1"/>
    <col min="3" max="3" width="5.00390625" style="0" customWidth="1"/>
    <col min="4" max="4" width="5.421875" style="0" customWidth="1"/>
    <col min="5" max="6" width="4.57421875" style="0" customWidth="1"/>
    <col min="7" max="7" width="6.00390625" style="0" customWidth="1"/>
    <col min="8" max="8" width="5.421875" style="0" customWidth="1"/>
    <col min="9" max="9" width="6.421875" style="0" customWidth="1"/>
    <col min="10" max="10" width="5.57421875" style="58" customWidth="1"/>
    <col min="11" max="11" width="9.57421875" style="47" bestFit="1" customWidth="1"/>
  </cols>
  <sheetData>
    <row r="1" spans="2:9" ht="14.25">
      <c r="B1" s="13" t="s">
        <v>56</v>
      </c>
      <c r="C1" s="13"/>
      <c r="D1" s="13"/>
      <c r="E1" s="13"/>
      <c r="F1" s="13"/>
      <c r="G1" s="13"/>
      <c r="H1" s="13"/>
      <c r="I1" s="13"/>
    </row>
    <row r="2" spans="2:9" ht="14.25">
      <c r="B2" s="13"/>
      <c r="D2" s="13" t="s">
        <v>24</v>
      </c>
      <c r="E2" s="13"/>
      <c r="F2" s="13"/>
      <c r="G2" s="13"/>
      <c r="H2" s="13"/>
      <c r="I2" s="13"/>
    </row>
    <row r="3" spans="2:9" ht="15">
      <c r="B3" s="13"/>
      <c r="C3" s="13" t="s">
        <v>57</v>
      </c>
      <c r="D3" t="s">
        <v>58</v>
      </c>
      <c r="E3" s="5" t="s">
        <v>20</v>
      </c>
      <c r="F3" s="5"/>
      <c r="G3" s="13"/>
      <c r="H3" s="13"/>
      <c r="I3" s="13"/>
    </row>
    <row r="5" spans="1:11" ht="12" customHeight="1">
      <c r="A5" s="7"/>
      <c r="B5" s="14" t="s">
        <v>11</v>
      </c>
      <c r="C5" s="15" t="s">
        <v>12</v>
      </c>
      <c r="D5" s="15" t="s">
        <v>13</v>
      </c>
      <c r="E5" s="15" t="s">
        <v>2</v>
      </c>
      <c r="F5" s="15" t="s">
        <v>3</v>
      </c>
      <c r="G5" s="15" t="s">
        <v>4</v>
      </c>
      <c r="H5" s="15" t="s">
        <v>59</v>
      </c>
      <c r="I5" s="16" t="s">
        <v>14</v>
      </c>
      <c r="J5" s="253" t="s">
        <v>62</v>
      </c>
      <c r="K5" s="254"/>
    </row>
    <row r="6" spans="1:11" ht="12" customHeight="1">
      <c r="A6" s="37">
        <v>1962</v>
      </c>
      <c r="B6" s="20">
        <v>0</v>
      </c>
      <c r="C6" s="20">
        <v>0</v>
      </c>
      <c r="D6" s="20">
        <v>10</v>
      </c>
      <c r="E6" s="17">
        <v>15</v>
      </c>
      <c r="F6" s="17">
        <v>6</v>
      </c>
      <c r="G6" s="17">
        <v>1</v>
      </c>
      <c r="H6" s="17">
        <v>0</v>
      </c>
      <c r="I6" s="17">
        <v>32</v>
      </c>
      <c r="J6" s="59"/>
      <c r="K6" s="18"/>
    </row>
    <row r="7" spans="1:11" ht="12" customHeight="1">
      <c r="A7" s="37">
        <v>1963</v>
      </c>
      <c r="B7" s="17">
        <v>0</v>
      </c>
      <c r="C7" s="17">
        <v>0</v>
      </c>
      <c r="D7" s="17">
        <v>17</v>
      </c>
      <c r="E7" s="20">
        <v>22</v>
      </c>
      <c r="F7" s="20">
        <v>13</v>
      </c>
      <c r="G7" s="20">
        <v>1</v>
      </c>
      <c r="H7" s="20">
        <v>0</v>
      </c>
      <c r="I7" s="52">
        <v>53</v>
      </c>
      <c r="J7" s="60">
        <f>SUM(B6:D6,E7:H7)</f>
        <v>46</v>
      </c>
      <c r="K7" s="53" t="s">
        <v>63</v>
      </c>
    </row>
    <row r="8" spans="1:11" ht="12" customHeight="1">
      <c r="A8" s="37">
        <v>1964</v>
      </c>
      <c r="B8" s="20">
        <v>0</v>
      </c>
      <c r="C8" s="20">
        <v>3</v>
      </c>
      <c r="D8" s="20">
        <v>15</v>
      </c>
      <c r="E8" s="17">
        <v>7</v>
      </c>
      <c r="F8" s="17">
        <v>6</v>
      </c>
      <c r="G8" s="17">
        <v>2</v>
      </c>
      <c r="H8" s="17">
        <v>0</v>
      </c>
      <c r="I8" s="52">
        <v>33</v>
      </c>
      <c r="J8" s="61">
        <f aca="true" t="shared" si="0" ref="J8:J54">SUM(B7:D7,E8:H8)</f>
        <v>32</v>
      </c>
      <c r="K8" s="49" t="s">
        <v>64</v>
      </c>
    </row>
    <row r="9" spans="1:11" ht="12" customHeight="1">
      <c r="A9" s="37">
        <v>1965</v>
      </c>
      <c r="B9" s="17">
        <v>0</v>
      </c>
      <c r="C9" s="17">
        <v>0</v>
      </c>
      <c r="D9" s="17">
        <v>1</v>
      </c>
      <c r="E9" s="20">
        <v>18</v>
      </c>
      <c r="F9" s="20">
        <v>16</v>
      </c>
      <c r="G9" s="20">
        <v>6</v>
      </c>
      <c r="H9" s="20">
        <v>0</v>
      </c>
      <c r="I9" s="52">
        <v>41</v>
      </c>
      <c r="J9" s="60">
        <f>SUM(B8:D8,E9:H9)</f>
        <v>58</v>
      </c>
      <c r="K9" s="53" t="s">
        <v>65</v>
      </c>
    </row>
    <row r="10" spans="1:11" ht="12" customHeight="1">
      <c r="A10" s="37">
        <v>1966</v>
      </c>
      <c r="B10" s="17">
        <v>0</v>
      </c>
      <c r="C10" s="17">
        <v>1</v>
      </c>
      <c r="D10" s="17">
        <v>9</v>
      </c>
      <c r="E10" s="17">
        <v>24</v>
      </c>
      <c r="F10" s="17">
        <v>13</v>
      </c>
      <c r="G10" s="17">
        <v>0</v>
      </c>
      <c r="H10" s="17">
        <v>0</v>
      </c>
      <c r="I10" s="52">
        <v>47</v>
      </c>
      <c r="J10" s="61">
        <f t="shared" si="0"/>
        <v>38</v>
      </c>
      <c r="K10" s="49" t="s">
        <v>66</v>
      </c>
    </row>
    <row r="11" spans="1:11" ht="12" customHeight="1">
      <c r="A11" s="37">
        <v>1967</v>
      </c>
      <c r="B11" s="17">
        <v>0</v>
      </c>
      <c r="C11" s="17">
        <v>0</v>
      </c>
      <c r="D11" s="17">
        <v>7</v>
      </c>
      <c r="E11" s="17">
        <v>9</v>
      </c>
      <c r="F11" s="17">
        <v>17</v>
      </c>
      <c r="G11" s="17">
        <v>3</v>
      </c>
      <c r="H11" s="17">
        <v>0</v>
      </c>
      <c r="I11" s="52">
        <v>36</v>
      </c>
      <c r="J11" s="61">
        <f t="shared" si="0"/>
        <v>39</v>
      </c>
      <c r="K11" s="49" t="s">
        <v>67</v>
      </c>
    </row>
    <row r="12" spans="1:11" ht="12" customHeight="1">
      <c r="A12" s="37">
        <v>1968</v>
      </c>
      <c r="B12" s="17">
        <v>0</v>
      </c>
      <c r="C12" s="17">
        <v>0</v>
      </c>
      <c r="D12" s="17">
        <v>8</v>
      </c>
      <c r="E12" s="17">
        <v>12</v>
      </c>
      <c r="F12" s="17">
        <v>12</v>
      </c>
      <c r="G12" s="17">
        <v>0</v>
      </c>
      <c r="H12" s="17">
        <v>0</v>
      </c>
      <c r="I12" s="52">
        <v>32</v>
      </c>
      <c r="J12" s="61">
        <f t="shared" si="0"/>
        <v>31</v>
      </c>
      <c r="K12" s="49" t="s">
        <v>68</v>
      </c>
    </row>
    <row r="13" spans="1:11" ht="12" customHeight="1">
      <c r="A13" s="37">
        <v>1969</v>
      </c>
      <c r="B13" s="20">
        <v>0</v>
      </c>
      <c r="C13" s="20">
        <v>0</v>
      </c>
      <c r="D13" s="20">
        <v>1</v>
      </c>
      <c r="E13" s="17">
        <v>18</v>
      </c>
      <c r="F13" s="17">
        <v>8</v>
      </c>
      <c r="G13" s="17">
        <v>5</v>
      </c>
      <c r="H13" s="17">
        <v>0</v>
      </c>
      <c r="I13" s="52">
        <v>32</v>
      </c>
      <c r="J13" s="61">
        <f t="shared" si="0"/>
        <v>39</v>
      </c>
      <c r="K13" s="49" t="s">
        <v>69</v>
      </c>
    </row>
    <row r="14" spans="1:11" ht="12" customHeight="1">
      <c r="A14" s="38">
        <v>1970</v>
      </c>
      <c r="B14" s="19">
        <v>0</v>
      </c>
      <c r="C14" s="19">
        <v>0</v>
      </c>
      <c r="D14" s="19">
        <v>10</v>
      </c>
      <c r="E14" s="20">
        <v>18</v>
      </c>
      <c r="F14" s="20">
        <v>11</v>
      </c>
      <c r="G14" s="20">
        <v>0</v>
      </c>
      <c r="H14" s="20">
        <v>0</v>
      </c>
      <c r="I14" s="51">
        <v>39</v>
      </c>
      <c r="J14" s="60">
        <f t="shared" si="0"/>
        <v>30</v>
      </c>
      <c r="K14" s="53" t="s">
        <v>70</v>
      </c>
    </row>
    <row r="15" spans="1:11" ht="12" customHeight="1">
      <c r="A15" s="38">
        <v>1971</v>
      </c>
      <c r="B15" s="19">
        <v>0</v>
      </c>
      <c r="C15" s="19">
        <v>0</v>
      </c>
      <c r="D15" s="19">
        <v>6</v>
      </c>
      <c r="E15" s="19">
        <v>21</v>
      </c>
      <c r="F15" s="19">
        <v>8</v>
      </c>
      <c r="G15" s="19">
        <v>0</v>
      </c>
      <c r="H15" s="19">
        <v>0</v>
      </c>
      <c r="I15" s="51">
        <v>35</v>
      </c>
      <c r="J15" s="62">
        <f t="shared" si="0"/>
        <v>39</v>
      </c>
      <c r="K15" s="49" t="s">
        <v>71</v>
      </c>
    </row>
    <row r="16" spans="1:11" ht="12" customHeight="1">
      <c r="A16" s="38">
        <v>1972</v>
      </c>
      <c r="B16" s="19">
        <v>0</v>
      </c>
      <c r="C16" s="19">
        <v>0</v>
      </c>
      <c r="D16" s="19">
        <v>14</v>
      </c>
      <c r="E16" s="19">
        <v>18</v>
      </c>
      <c r="F16" s="19">
        <v>12</v>
      </c>
      <c r="G16" s="19">
        <v>5</v>
      </c>
      <c r="H16" s="19">
        <v>0</v>
      </c>
      <c r="I16" s="51">
        <v>49</v>
      </c>
      <c r="J16" s="62">
        <f t="shared" si="0"/>
        <v>41</v>
      </c>
      <c r="K16" s="49" t="s">
        <v>72</v>
      </c>
    </row>
    <row r="17" spans="1:11" ht="12" customHeight="1">
      <c r="A17" s="38">
        <v>1973</v>
      </c>
      <c r="B17" s="19">
        <v>0</v>
      </c>
      <c r="C17" s="19">
        <v>0</v>
      </c>
      <c r="D17" s="19">
        <v>7</v>
      </c>
      <c r="E17" s="19">
        <v>9</v>
      </c>
      <c r="F17" s="19">
        <v>5</v>
      </c>
      <c r="G17" s="19">
        <v>0</v>
      </c>
      <c r="H17" s="19">
        <v>0</v>
      </c>
      <c r="I17" s="51">
        <v>21</v>
      </c>
      <c r="J17" s="62">
        <f t="shared" si="0"/>
        <v>28</v>
      </c>
      <c r="K17" s="49" t="s">
        <v>73</v>
      </c>
    </row>
    <row r="18" spans="1:11" ht="12" customHeight="1">
      <c r="A18" s="38">
        <v>1974</v>
      </c>
      <c r="B18" s="20">
        <v>0</v>
      </c>
      <c r="C18" s="20">
        <v>0</v>
      </c>
      <c r="D18" s="20">
        <v>0</v>
      </c>
      <c r="E18" s="19">
        <v>14</v>
      </c>
      <c r="F18" s="19">
        <v>9</v>
      </c>
      <c r="G18" s="19">
        <v>2</v>
      </c>
      <c r="H18" s="19">
        <v>0</v>
      </c>
      <c r="I18" s="51">
        <v>25</v>
      </c>
      <c r="J18" s="62">
        <f t="shared" si="0"/>
        <v>32</v>
      </c>
      <c r="K18" s="57" t="s">
        <v>74</v>
      </c>
    </row>
    <row r="19" spans="1:11" ht="12" customHeight="1">
      <c r="A19" s="38">
        <v>1975</v>
      </c>
      <c r="B19" s="19">
        <v>0</v>
      </c>
      <c r="C19" s="19">
        <v>0</v>
      </c>
      <c r="D19" s="19">
        <v>7</v>
      </c>
      <c r="E19" s="20">
        <v>11</v>
      </c>
      <c r="F19" s="20">
        <v>8</v>
      </c>
      <c r="G19" s="20">
        <v>3</v>
      </c>
      <c r="H19" s="20">
        <v>0</v>
      </c>
      <c r="I19" s="51">
        <v>29</v>
      </c>
      <c r="J19" s="60">
        <f t="shared" si="0"/>
        <v>22</v>
      </c>
      <c r="K19" s="53" t="s">
        <v>75</v>
      </c>
    </row>
    <row r="20" spans="1:11" ht="12" customHeight="1">
      <c r="A20" s="38">
        <v>1976</v>
      </c>
      <c r="B20" s="19">
        <v>0</v>
      </c>
      <c r="C20" s="19">
        <v>4</v>
      </c>
      <c r="D20" s="19">
        <v>18</v>
      </c>
      <c r="E20" s="19">
        <v>17</v>
      </c>
      <c r="F20" s="19">
        <v>5</v>
      </c>
      <c r="G20" s="19">
        <v>1</v>
      </c>
      <c r="H20" s="19">
        <v>0</v>
      </c>
      <c r="I20" s="51">
        <v>45</v>
      </c>
      <c r="J20" s="62">
        <f t="shared" si="0"/>
        <v>30</v>
      </c>
      <c r="K20" s="49" t="s">
        <v>76</v>
      </c>
    </row>
    <row r="21" spans="1:11" ht="12" customHeight="1">
      <c r="A21" s="38">
        <v>1977</v>
      </c>
      <c r="B21" s="19">
        <v>0</v>
      </c>
      <c r="C21" s="19">
        <v>2</v>
      </c>
      <c r="D21" s="19">
        <v>11</v>
      </c>
      <c r="E21" s="19">
        <v>26</v>
      </c>
      <c r="F21" s="19">
        <v>6</v>
      </c>
      <c r="G21" s="19">
        <v>0</v>
      </c>
      <c r="H21" s="19">
        <v>0</v>
      </c>
      <c r="I21" s="51">
        <v>45</v>
      </c>
      <c r="J21" s="62">
        <f t="shared" si="0"/>
        <v>54</v>
      </c>
      <c r="K21" s="49" t="s">
        <v>77</v>
      </c>
    </row>
    <row r="22" spans="1:11" ht="12" customHeight="1">
      <c r="A22" s="38">
        <v>1978</v>
      </c>
      <c r="B22" s="19">
        <v>0</v>
      </c>
      <c r="C22" s="19">
        <v>1</v>
      </c>
      <c r="D22" s="19">
        <v>13</v>
      </c>
      <c r="E22" s="19">
        <v>20</v>
      </c>
      <c r="F22" s="19">
        <v>15</v>
      </c>
      <c r="G22" s="19">
        <v>4</v>
      </c>
      <c r="H22" s="19">
        <v>0</v>
      </c>
      <c r="I22" s="51">
        <v>53</v>
      </c>
      <c r="J22" s="62">
        <f t="shared" si="0"/>
        <v>52</v>
      </c>
      <c r="K22" s="49" t="s">
        <v>78</v>
      </c>
    </row>
    <row r="23" spans="1:11" ht="12" customHeight="1">
      <c r="A23" s="38">
        <v>1979</v>
      </c>
      <c r="B23" s="20">
        <v>0</v>
      </c>
      <c r="C23" s="20">
        <v>0</v>
      </c>
      <c r="D23" s="20">
        <v>3</v>
      </c>
      <c r="E23" s="19">
        <v>24</v>
      </c>
      <c r="F23" s="19">
        <v>15</v>
      </c>
      <c r="G23" s="19">
        <v>3</v>
      </c>
      <c r="H23" s="19">
        <v>0</v>
      </c>
      <c r="I23" s="51">
        <v>47</v>
      </c>
      <c r="J23" s="62">
        <f t="shared" si="0"/>
        <v>56</v>
      </c>
      <c r="K23" s="49" t="s">
        <v>79</v>
      </c>
    </row>
    <row r="24" spans="1:11" ht="12" customHeight="1">
      <c r="A24" s="38">
        <v>1980</v>
      </c>
      <c r="B24" s="19">
        <v>0</v>
      </c>
      <c r="C24" s="19">
        <v>0</v>
      </c>
      <c r="D24" s="19">
        <v>8</v>
      </c>
      <c r="E24" s="20">
        <v>13</v>
      </c>
      <c r="F24" s="20">
        <v>11</v>
      </c>
      <c r="G24" s="20">
        <v>3</v>
      </c>
      <c r="H24" s="20">
        <v>0</v>
      </c>
      <c r="I24" s="51">
        <v>35</v>
      </c>
      <c r="J24" s="60">
        <f t="shared" si="0"/>
        <v>30</v>
      </c>
      <c r="K24" s="53" t="s">
        <v>80</v>
      </c>
    </row>
    <row r="25" spans="1:11" ht="12" customHeight="1">
      <c r="A25" s="38">
        <v>1981</v>
      </c>
      <c r="B25" s="19">
        <v>0</v>
      </c>
      <c r="C25" s="19">
        <v>0</v>
      </c>
      <c r="D25" s="19">
        <v>9</v>
      </c>
      <c r="E25" s="19">
        <v>11</v>
      </c>
      <c r="F25" s="19">
        <v>9</v>
      </c>
      <c r="G25" s="19">
        <v>0</v>
      </c>
      <c r="H25" s="19">
        <v>0</v>
      </c>
      <c r="I25" s="51">
        <v>29</v>
      </c>
      <c r="J25" s="62">
        <f t="shared" si="0"/>
        <v>28</v>
      </c>
      <c r="K25" s="49" t="s">
        <v>81</v>
      </c>
    </row>
    <row r="26" spans="1:11" ht="12" customHeight="1">
      <c r="A26" s="38">
        <v>1982</v>
      </c>
      <c r="B26" s="19">
        <v>0</v>
      </c>
      <c r="C26" s="19">
        <v>0</v>
      </c>
      <c r="D26" s="19">
        <v>4</v>
      </c>
      <c r="E26" s="19">
        <v>23</v>
      </c>
      <c r="F26" s="19">
        <v>11</v>
      </c>
      <c r="G26" s="19">
        <v>2</v>
      </c>
      <c r="H26" s="19">
        <v>0</v>
      </c>
      <c r="I26" s="51">
        <v>40</v>
      </c>
      <c r="J26" s="62">
        <f t="shared" si="0"/>
        <v>45</v>
      </c>
      <c r="K26" s="49" t="s">
        <v>82</v>
      </c>
    </row>
    <row r="27" spans="1:11" ht="12" customHeight="1">
      <c r="A27" s="38">
        <v>1983</v>
      </c>
      <c r="B27" s="19">
        <v>0</v>
      </c>
      <c r="C27" s="19">
        <v>0</v>
      </c>
      <c r="D27" s="19">
        <v>21</v>
      </c>
      <c r="E27" s="19">
        <v>6</v>
      </c>
      <c r="F27" s="19">
        <v>4</v>
      </c>
      <c r="G27" s="19">
        <v>0</v>
      </c>
      <c r="H27" s="19">
        <v>0</v>
      </c>
      <c r="I27" s="51">
        <v>31</v>
      </c>
      <c r="J27" s="62">
        <f t="shared" si="0"/>
        <v>14</v>
      </c>
      <c r="K27" s="49" t="s">
        <v>83</v>
      </c>
    </row>
    <row r="28" spans="1:11" ht="12" customHeight="1">
      <c r="A28" s="38">
        <v>1984</v>
      </c>
      <c r="B28" s="20">
        <v>0</v>
      </c>
      <c r="C28" s="20">
        <v>0</v>
      </c>
      <c r="D28" s="20">
        <v>9</v>
      </c>
      <c r="E28" s="19">
        <v>12</v>
      </c>
      <c r="F28" s="19">
        <v>3</v>
      </c>
      <c r="G28" s="19">
        <v>5</v>
      </c>
      <c r="H28" s="19">
        <v>0</v>
      </c>
      <c r="I28" s="51">
        <v>29</v>
      </c>
      <c r="J28" s="62">
        <f t="shared" si="0"/>
        <v>41</v>
      </c>
      <c r="K28" s="49" t="s">
        <v>84</v>
      </c>
    </row>
    <row r="29" spans="1:11" ht="12" customHeight="1">
      <c r="A29" s="38">
        <v>1985</v>
      </c>
      <c r="B29" s="19">
        <v>0</v>
      </c>
      <c r="C29" s="19">
        <v>7</v>
      </c>
      <c r="D29" s="19">
        <v>19</v>
      </c>
      <c r="E29" s="20">
        <v>16</v>
      </c>
      <c r="F29" s="20">
        <v>11</v>
      </c>
      <c r="G29" s="20">
        <v>0</v>
      </c>
      <c r="H29" s="20">
        <v>0</v>
      </c>
      <c r="I29" s="51">
        <v>53</v>
      </c>
      <c r="J29" s="60">
        <f t="shared" si="0"/>
        <v>36</v>
      </c>
      <c r="K29" s="53" t="s">
        <v>85</v>
      </c>
    </row>
    <row r="30" spans="1:11" ht="12" customHeight="1">
      <c r="A30" s="38">
        <v>1986</v>
      </c>
      <c r="B30" s="19">
        <v>0</v>
      </c>
      <c r="C30" s="19">
        <v>3</v>
      </c>
      <c r="D30" s="19">
        <v>3</v>
      </c>
      <c r="E30" s="19">
        <v>9</v>
      </c>
      <c r="F30" s="19">
        <v>12</v>
      </c>
      <c r="G30" s="19">
        <v>2</v>
      </c>
      <c r="H30" s="19">
        <v>0</v>
      </c>
      <c r="I30" s="51">
        <v>29</v>
      </c>
      <c r="J30" s="62">
        <f t="shared" si="0"/>
        <v>49</v>
      </c>
      <c r="K30" s="49" t="s">
        <v>86</v>
      </c>
    </row>
    <row r="31" spans="1:11" ht="12" customHeight="1">
      <c r="A31" s="38">
        <v>1987</v>
      </c>
      <c r="B31" s="19">
        <v>0</v>
      </c>
      <c r="C31" s="19">
        <v>0</v>
      </c>
      <c r="D31" s="19">
        <v>1</v>
      </c>
      <c r="E31" s="19">
        <v>5</v>
      </c>
      <c r="F31" s="19">
        <v>0</v>
      </c>
      <c r="G31" s="19">
        <v>0</v>
      </c>
      <c r="H31" s="19">
        <v>0</v>
      </c>
      <c r="I31" s="51">
        <v>6</v>
      </c>
      <c r="J31" s="62">
        <f t="shared" si="0"/>
        <v>11</v>
      </c>
      <c r="K31" s="49" t="s">
        <v>87</v>
      </c>
    </row>
    <row r="32" spans="1:11" ht="12" customHeight="1">
      <c r="A32" s="38">
        <v>1988</v>
      </c>
      <c r="B32" s="19">
        <v>0</v>
      </c>
      <c r="C32" s="19">
        <v>0</v>
      </c>
      <c r="D32" s="19">
        <v>6</v>
      </c>
      <c r="E32" s="19">
        <v>17</v>
      </c>
      <c r="F32" s="19">
        <v>14</v>
      </c>
      <c r="G32" s="19">
        <v>0</v>
      </c>
      <c r="H32" s="19">
        <v>0</v>
      </c>
      <c r="I32" s="51">
        <v>37</v>
      </c>
      <c r="J32" s="62">
        <f t="shared" si="0"/>
        <v>32</v>
      </c>
      <c r="K32" s="49" t="s">
        <v>88</v>
      </c>
    </row>
    <row r="33" spans="1:11" ht="12" customHeight="1">
      <c r="A33" s="38">
        <v>1989</v>
      </c>
      <c r="B33" s="20">
        <v>0</v>
      </c>
      <c r="C33" s="20">
        <v>0</v>
      </c>
      <c r="D33" s="20">
        <v>13</v>
      </c>
      <c r="E33" s="19">
        <v>7</v>
      </c>
      <c r="F33" s="19">
        <v>16</v>
      </c>
      <c r="G33" s="19">
        <v>7</v>
      </c>
      <c r="H33" s="19">
        <v>0</v>
      </c>
      <c r="I33" s="19">
        <v>43</v>
      </c>
      <c r="J33" s="63">
        <f t="shared" si="0"/>
        <v>36</v>
      </c>
      <c r="K33" s="50" t="s">
        <v>89</v>
      </c>
    </row>
    <row r="34" spans="1:11" ht="12" customHeight="1">
      <c r="A34" s="38">
        <v>1990</v>
      </c>
      <c r="B34" s="19">
        <v>0</v>
      </c>
      <c r="C34" s="19">
        <v>0</v>
      </c>
      <c r="D34" s="19">
        <v>11</v>
      </c>
      <c r="E34" s="20">
        <v>0</v>
      </c>
      <c r="F34" s="20">
        <v>3</v>
      </c>
      <c r="G34" s="20">
        <v>0</v>
      </c>
      <c r="H34" s="20">
        <v>0</v>
      </c>
      <c r="I34" s="19">
        <v>14</v>
      </c>
      <c r="J34" s="60">
        <f t="shared" si="0"/>
        <v>16</v>
      </c>
      <c r="K34" s="53" t="s">
        <v>90</v>
      </c>
    </row>
    <row r="35" spans="1:11" ht="12" customHeight="1">
      <c r="A35" s="38">
        <v>1991</v>
      </c>
      <c r="B35" s="19">
        <v>0</v>
      </c>
      <c r="C35" s="19">
        <v>2</v>
      </c>
      <c r="D35" s="19">
        <v>8</v>
      </c>
      <c r="E35" s="19">
        <v>17</v>
      </c>
      <c r="F35" s="19">
        <v>4</v>
      </c>
      <c r="G35" s="19">
        <v>0</v>
      </c>
      <c r="H35" s="19">
        <v>0</v>
      </c>
      <c r="I35" s="19">
        <v>31</v>
      </c>
      <c r="J35" s="62">
        <f t="shared" si="0"/>
        <v>32</v>
      </c>
      <c r="K35" s="49" t="s">
        <v>91</v>
      </c>
    </row>
    <row r="36" spans="1:11" ht="12" customHeight="1">
      <c r="A36" s="38">
        <v>1992</v>
      </c>
      <c r="B36" s="19">
        <v>0</v>
      </c>
      <c r="C36" s="19">
        <v>0</v>
      </c>
      <c r="D36" s="19">
        <v>7</v>
      </c>
      <c r="E36" s="19">
        <v>7</v>
      </c>
      <c r="F36" s="19">
        <v>2</v>
      </c>
      <c r="G36" s="19">
        <v>0</v>
      </c>
      <c r="H36" s="19">
        <v>0</v>
      </c>
      <c r="I36" s="19">
        <v>16</v>
      </c>
      <c r="J36" s="62">
        <f t="shared" si="0"/>
        <v>19</v>
      </c>
      <c r="K36" s="49" t="s">
        <v>92</v>
      </c>
    </row>
    <row r="37" spans="1:11" ht="12" customHeight="1">
      <c r="A37" s="38">
        <v>1993</v>
      </c>
      <c r="B37" s="19">
        <v>0</v>
      </c>
      <c r="C37" s="19">
        <v>0</v>
      </c>
      <c r="D37" s="19">
        <v>7</v>
      </c>
      <c r="E37" s="19">
        <v>12</v>
      </c>
      <c r="F37" s="19">
        <v>9</v>
      </c>
      <c r="G37" s="19">
        <v>4</v>
      </c>
      <c r="H37" s="19">
        <v>0</v>
      </c>
      <c r="I37" s="19">
        <v>32</v>
      </c>
      <c r="J37" s="62">
        <f t="shared" si="0"/>
        <v>32</v>
      </c>
      <c r="K37" s="49" t="s">
        <v>93</v>
      </c>
    </row>
    <row r="38" spans="1:11" ht="12" customHeight="1">
      <c r="A38" s="38">
        <v>1994</v>
      </c>
      <c r="B38" s="20">
        <v>0</v>
      </c>
      <c r="C38" s="20">
        <v>0</v>
      </c>
      <c r="D38" s="20">
        <v>2</v>
      </c>
      <c r="E38" s="19">
        <v>19</v>
      </c>
      <c r="F38" s="19">
        <v>13</v>
      </c>
      <c r="G38" s="19">
        <v>0</v>
      </c>
      <c r="H38" s="19">
        <v>0</v>
      </c>
      <c r="I38" s="19">
        <v>34</v>
      </c>
      <c r="J38" s="62">
        <f t="shared" si="0"/>
        <v>39</v>
      </c>
      <c r="K38" s="49" t="s">
        <v>94</v>
      </c>
    </row>
    <row r="39" spans="1:11" ht="12" customHeight="1">
      <c r="A39" s="38">
        <v>1995</v>
      </c>
      <c r="B39" s="19">
        <v>0</v>
      </c>
      <c r="C39" s="19">
        <v>0</v>
      </c>
      <c r="D39" s="19">
        <v>5</v>
      </c>
      <c r="E39" s="20">
        <v>9</v>
      </c>
      <c r="F39" s="20">
        <v>11</v>
      </c>
      <c r="G39" s="20">
        <v>4</v>
      </c>
      <c r="H39" s="20">
        <v>0</v>
      </c>
      <c r="I39" s="19">
        <v>29</v>
      </c>
      <c r="J39" s="60">
        <f t="shared" si="0"/>
        <v>26</v>
      </c>
      <c r="K39" s="53" t="s">
        <v>95</v>
      </c>
    </row>
    <row r="40" spans="1:11" ht="12" customHeight="1">
      <c r="A40" s="38">
        <v>1996</v>
      </c>
      <c r="B40" s="19">
        <v>0</v>
      </c>
      <c r="C40" s="19">
        <v>3</v>
      </c>
      <c r="D40" s="19">
        <v>6</v>
      </c>
      <c r="E40" s="19">
        <v>20</v>
      </c>
      <c r="F40" s="19">
        <v>8</v>
      </c>
      <c r="G40" s="19">
        <v>8</v>
      </c>
      <c r="H40" s="19">
        <v>0</v>
      </c>
      <c r="I40" s="19">
        <v>45</v>
      </c>
      <c r="J40" s="62">
        <f t="shared" si="0"/>
        <v>41</v>
      </c>
      <c r="K40" s="49" t="s">
        <v>96</v>
      </c>
    </row>
    <row r="41" spans="1:11" ht="12" customHeight="1">
      <c r="A41" s="38">
        <v>1997</v>
      </c>
      <c r="B41" s="19">
        <v>0</v>
      </c>
      <c r="C41" s="19">
        <v>0</v>
      </c>
      <c r="D41" s="19">
        <v>1</v>
      </c>
      <c r="E41" s="19">
        <v>15</v>
      </c>
      <c r="F41" s="19">
        <v>4</v>
      </c>
      <c r="G41" s="19">
        <v>2</v>
      </c>
      <c r="H41" s="19">
        <v>0</v>
      </c>
      <c r="I41" s="19">
        <v>22</v>
      </c>
      <c r="J41" s="62">
        <f t="shared" si="0"/>
        <v>30</v>
      </c>
      <c r="K41" s="49" t="s">
        <v>97</v>
      </c>
    </row>
    <row r="42" spans="1:11" ht="12" customHeight="1">
      <c r="A42" s="38">
        <v>1998</v>
      </c>
      <c r="B42" s="19">
        <v>0</v>
      </c>
      <c r="C42" s="19">
        <v>0</v>
      </c>
      <c r="D42" s="19">
        <v>5</v>
      </c>
      <c r="E42" s="19">
        <v>6</v>
      </c>
      <c r="F42" s="19">
        <v>0</v>
      </c>
      <c r="G42" s="19">
        <v>1</v>
      </c>
      <c r="H42" s="19">
        <v>0</v>
      </c>
      <c r="I42" s="19">
        <v>12</v>
      </c>
      <c r="J42" s="62">
        <f t="shared" si="0"/>
        <v>8</v>
      </c>
      <c r="K42" s="49" t="s">
        <v>98</v>
      </c>
    </row>
    <row r="43" spans="1:11" ht="12" customHeight="1">
      <c r="A43" s="38">
        <v>1999</v>
      </c>
      <c r="B43" s="20">
        <v>0</v>
      </c>
      <c r="C43" s="20">
        <v>0</v>
      </c>
      <c r="D43" s="20">
        <v>6</v>
      </c>
      <c r="E43" s="19">
        <v>12</v>
      </c>
      <c r="F43" s="19">
        <v>0</v>
      </c>
      <c r="G43" s="19">
        <v>0</v>
      </c>
      <c r="H43" s="19">
        <v>0</v>
      </c>
      <c r="I43" s="19">
        <v>18</v>
      </c>
      <c r="J43" s="62">
        <f t="shared" si="0"/>
        <v>17</v>
      </c>
      <c r="K43" s="49" t="s">
        <v>99</v>
      </c>
    </row>
    <row r="44" spans="1:11" ht="12" customHeight="1">
      <c r="A44" s="38">
        <v>2000</v>
      </c>
      <c r="B44" s="19">
        <v>0</v>
      </c>
      <c r="C44" s="19">
        <v>0</v>
      </c>
      <c r="D44" s="19">
        <v>15</v>
      </c>
      <c r="E44" s="20">
        <v>7</v>
      </c>
      <c r="F44" s="20">
        <v>1</v>
      </c>
      <c r="G44" s="20">
        <v>0</v>
      </c>
      <c r="H44" s="20">
        <v>0</v>
      </c>
      <c r="I44" s="19">
        <v>23</v>
      </c>
      <c r="J44" s="60">
        <f t="shared" si="0"/>
        <v>14</v>
      </c>
      <c r="K44" s="53" t="s">
        <v>100</v>
      </c>
    </row>
    <row r="45" spans="1:11" ht="12" customHeight="1">
      <c r="A45" s="38">
        <v>2001</v>
      </c>
      <c r="B45" s="19">
        <v>0</v>
      </c>
      <c r="C45" s="19">
        <v>0</v>
      </c>
      <c r="D45" s="19">
        <v>1</v>
      </c>
      <c r="E45" s="19">
        <v>6</v>
      </c>
      <c r="F45" s="19">
        <v>13</v>
      </c>
      <c r="G45" s="19">
        <v>0</v>
      </c>
      <c r="H45" s="19">
        <v>0</v>
      </c>
      <c r="I45" s="19">
        <v>20</v>
      </c>
      <c r="J45" s="62">
        <f t="shared" si="0"/>
        <v>34</v>
      </c>
      <c r="K45" s="49" t="s">
        <v>110</v>
      </c>
    </row>
    <row r="46" spans="1:11" ht="12" customHeight="1">
      <c r="A46" s="38">
        <v>2002</v>
      </c>
      <c r="B46" s="19">
        <v>0</v>
      </c>
      <c r="C46" s="19">
        <v>0</v>
      </c>
      <c r="D46" s="19">
        <v>0</v>
      </c>
      <c r="E46" s="19">
        <v>2</v>
      </c>
      <c r="F46" s="19">
        <v>1</v>
      </c>
      <c r="G46" s="19">
        <v>3</v>
      </c>
      <c r="H46" s="19">
        <v>0</v>
      </c>
      <c r="I46" s="19">
        <v>6</v>
      </c>
      <c r="J46" s="62">
        <f t="shared" si="0"/>
        <v>7</v>
      </c>
      <c r="K46" s="54" t="s">
        <v>101</v>
      </c>
    </row>
    <row r="47" spans="1:11" ht="12" customHeight="1">
      <c r="A47" s="38">
        <v>2003</v>
      </c>
      <c r="B47" s="19">
        <v>0</v>
      </c>
      <c r="C47" s="19">
        <v>0</v>
      </c>
      <c r="D47" s="19">
        <v>2</v>
      </c>
      <c r="E47" s="19">
        <v>13</v>
      </c>
      <c r="F47" s="19">
        <v>12</v>
      </c>
      <c r="G47" s="19">
        <v>5</v>
      </c>
      <c r="H47" s="19">
        <v>0</v>
      </c>
      <c r="I47" s="19">
        <v>32</v>
      </c>
      <c r="J47" s="62">
        <f t="shared" si="0"/>
        <v>30</v>
      </c>
      <c r="K47" s="55" t="s">
        <v>102</v>
      </c>
    </row>
    <row r="48" spans="1:11" ht="12" customHeight="1">
      <c r="A48" s="38">
        <v>2004</v>
      </c>
      <c r="B48" s="20">
        <v>0</v>
      </c>
      <c r="C48" s="20">
        <v>0</v>
      </c>
      <c r="D48" s="20">
        <v>7</v>
      </c>
      <c r="E48" s="19">
        <v>11</v>
      </c>
      <c r="F48" s="19">
        <v>4</v>
      </c>
      <c r="G48" s="19">
        <v>0</v>
      </c>
      <c r="H48" s="19">
        <v>0</v>
      </c>
      <c r="I48" s="19">
        <v>22</v>
      </c>
      <c r="J48" s="62">
        <f t="shared" si="0"/>
        <v>17</v>
      </c>
      <c r="K48" s="55" t="s">
        <v>103</v>
      </c>
    </row>
    <row r="49" spans="1:11" ht="12" customHeight="1">
      <c r="A49" s="38">
        <v>2005</v>
      </c>
      <c r="B49" s="19">
        <v>0</v>
      </c>
      <c r="C49" s="19">
        <v>0</v>
      </c>
      <c r="D49" s="19">
        <v>9</v>
      </c>
      <c r="E49" s="20">
        <v>7</v>
      </c>
      <c r="F49" s="20">
        <v>1</v>
      </c>
      <c r="G49" s="20">
        <v>0</v>
      </c>
      <c r="H49" s="20">
        <v>0</v>
      </c>
      <c r="I49" s="19">
        <v>17</v>
      </c>
      <c r="J49" s="60">
        <f t="shared" si="0"/>
        <v>15</v>
      </c>
      <c r="K49" s="56" t="s">
        <v>104</v>
      </c>
    </row>
    <row r="50" spans="1:11" ht="12" customHeight="1">
      <c r="A50" s="38">
        <v>2006</v>
      </c>
      <c r="B50" s="19">
        <v>0</v>
      </c>
      <c r="C50" s="19">
        <v>0</v>
      </c>
      <c r="D50" s="19">
        <v>2</v>
      </c>
      <c r="E50" s="19">
        <v>0</v>
      </c>
      <c r="F50" s="19">
        <v>3</v>
      </c>
      <c r="G50" s="19">
        <v>0</v>
      </c>
      <c r="H50" s="19">
        <v>0</v>
      </c>
      <c r="I50" s="19">
        <v>5</v>
      </c>
      <c r="J50" s="62">
        <f t="shared" si="0"/>
        <v>12</v>
      </c>
      <c r="K50" s="55" t="s">
        <v>105</v>
      </c>
    </row>
    <row r="51" spans="1:11" ht="12" customHeight="1">
      <c r="A51" s="38">
        <v>2007</v>
      </c>
      <c r="B51" s="19">
        <v>0</v>
      </c>
      <c r="C51" s="19">
        <v>0</v>
      </c>
      <c r="D51" s="19">
        <v>8</v>
      </c>
      <c r="E51" s="19">
        <v>6</v>
      </c>
      <c r="F51" s="19">
        <v>13</v>
      </c>
      <c r="G51" s="19">
        <v>0</v>
      </c>
      <c r="H51" s="19">
        <v>0</v>
      </c>
      <c r="I51" s="48">
        <f>SUM(B51:H51)</f>
        <v>27</v>
      </c>
      <c r="J51" s="62">
        <f t="shared" si="0"/>
        <v>21</v>
      </c>
      <c r="K51" s="55" t="s">
        <v>106</v>
      </c>
    </row>
    <row r="52" spans="1:11" ht="12" customHeight="1">
      <c r="A52" s="38">
        <v>2008</v>
      </c>
      <c r="B52" s="19">
        <v>0</v>
      </c>
      <c r="C52" s="19">
        <v>0</v>
      </c>
      <c r="D52" s="19">
        <v>12</v>
      </c>
      <c r="E52" s="19">
        <v>13</v>
      </c>
      <c r="F52" s="19">
        <v>8</v>
      </c>
      <c r="G52" s="19">
        <v>3</v>
      </c>
      <c r="H52" s="19">
        <v>0</v>
      </c>
      <c r="I52" s="19">
        <f>SUM(B52:H52)</f>
        <v>36</v>
      </c>
      <c r="J52" s="62">
        <f t="shared" si="0"/>
        <v>32</v>
      </c>
      <c r="K52" s="55" t="s">
        <v>107</v>
      </c>
    </row>
    <row r="53" spans="1:11" ht="12" customHeight="1">
      <c r="A53" s="38">
        <v>2009</v>
      </c>
      <c r="B53" s="132">
        <v>0</v>
      </c>
      <c r="C53" s="132">
        <v>0</v>
      </c>
      <c r="D53" s="45">
        <v>5</v>
      </c>
      <c r="E53" s="19">
        <v>16</v>
      </c>
      <c r="F53" s="19">
        <v>3</v>
      </c>
      <c r="G53" s="19">
        <v>3</v>
      </c>
      <c r="H53" s="19">
        <v>0</v>
      </c>
      <c r="I53" s="48">
        <v>27</v>
      </c>
      <c r="J53" s="62">
        <f t="shared" si="0"/>
        <v>34</v>
      </c>
      <c r="K53" s="55" t="s">
        <v>108</v>
      </c>
    </row>
    <row r="54" spans="1:11" ht="12" customHeight="1">
      <c r="A54" s="38">
        <v>2010</v>
      </c>
      <c r="B54" s="138">
        <v>0</v>
      </c>
      <c r="C54" s="138">
        <v>0</v>
      </c>
      <c r="D54" s="138">
        <v>3</v>
      </c>
      <c r="E54" s="139">
        <v>12</v>
      </c>
      <c r="F54" s="139">
        <v>1</v>
      </c>
      <c r="G54" s="139">
        <v>0</v>
      </c>
      <c r="H54" s="139">
        <v>0</v>
      </c>
      <c r="I54" s="138">
        <f>SUM(B54:H54)</f>
        <v>16</v>
      </c>
      <c r="J54" s="125">
        <f t="shared" si="0"/>
        <v>18</v>
      </c>
      <c r="K54" s="126" t="s">
        <v>109</v>
      </c>
    </row>
    <row r="55" spans="1:11" ht="12" customHeight="1">
      <c r="A55" s="137">
        <v>2011</v>
      </c>
      <c r="B55" s="223">
        <v>0</v>
      </c>
      <c r="C55" s="223">
        <v>0</v>
      </c>
      <c r="D55" s="223">
        <v>0</v>
      </c>
      <c r="E55" s="145">
        <v>12</v>
      </c>
      <c r="F55" s="150">
        <v>8</v>
      </c>
      <c r="G55" s="222">
        <v>1</v>
      </c>
      <c r="H55" s="224">
        <v>0</v>
      </c>
      <c r="I55" s="26"/>
      <c r="J55" s="140"/>
      <c r="K55" s="18"/>
    </row>
    <row r="56" spans="1:11" ht="12" customHeight="1">
      <c r="A56" s="39" t="s">
        <v>16</v>
      </c>
      <c r="B56" s="127">
        <f>AVERAGE(B6:B55)</f>
        <v>0</v>
      </c>
      <c r="C56" s="127">
        <f>AVERAGE(C6:C55)</f>
        <v>0.52</v>
      </c>
      <c r="D56" s="127">
        <f>AVERAGE(D6:D55)</f>
        <v>7.44</v>
      </c>
      <c r="E56" s="127">
        <v>13.1</v>
      </c>
      <c r="F56" s="127">
        <f>AVERAGE(F6:F55)</f>
        <v>7.96</v>
      </c>
      <c r="G56" s="127">
        <f>AVERAGE(G6:G55)</f>
        <v>1.78</v>
      </c>
      <c r="H56" s="127">
        <f>AVERAGE(H6:H55)</f>
        <v>0</v>
      </c>
      <c r="I56" s="128">
        <f>AVERAGE(I6:I54)</f>
        <v>30.816326530612244</v>
      </c>
      <c r="J56" s="129">
        <f>AVERAGE(J7:J54)</f>
        <v>30.895833333333332</v>
      </c>
      <c r="K56" s="130" t="s">
        <v>111</v>
      </c>
    </row>
    <row r="58" spans="1:5" ht="15">
      <c r="A58" s="7" t="s">
        <v>60</v>
      </c>
      <c r="B58" s="7"/>
      <c r="C58" s="7"/>
      <c r="D58" s="7"/>
      <c r="E58" s="5"/>
    </row>
    <row r="59" spans="1:5" ht="15">
      <c r="A59" s="7" t="s">
        <v>61</v>
      </c>
      <c r="B59" s="7"/>
      <c r="C59" s="7"/>
      <c r="D59" s="7"/>
      <c r="E59" s="5"/>
    </row>
  </sheetData>
  <sheetProtection/>
  <mergeCells count="1">
    <mergeCell ref="J5:K5"/>
  </mergeCells>
  <printOptions horizontalCentered="1" verticalCentered="1"/>
  <pageMargins left="0.75" right="0.75" top="0.49" bottom="0.42" header="0.3" footer="0.2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4">
      <selection activeCell="C11" sqref="C11"/>
    </sheetView>
  </sheetViews>
  <sheetFormatPr defaultColWidth="9.00390625" defaultRowHeight="15"/>
  <cols>
    <col min="1" max="1" width="11.421875" style="0" customWidth="1"/>
    <col min="3" max="3" width="8.57421875" style="0" customWidth="1"/>
  </cols>
  <sheetData>
    <row r="1" spans="1:3" ht="14.25">
      <c r="A1" s="108" t="s">
        <v>126</v>
      </c>
      <c r="B1" s="108"/>
      <c r="C1" s="108"/>
    </row>
    <row r="2" spans="1:3" ht="14.25">
      <c r="A2" s="108" t="s">
        <v>1</v>
      </c>
      <c r="B2" s="108"/>
      <c r="C2" s="108"/>
    </row>
    <row r="3" spans="1:3" ht="14.25">
      <c r="A3" s="108" t="s">
        <v>138</v>
      </c>
      <c r="B3" s="108"/>
      <c r="C3" s="108"/>
    </row>
    <row r="5" spans="1:7" ht="14.25">
      <c r="A5" s="26"/>
      <c r="B5" s="109" t="s">
        <v>127</v>
      </c>
      <c r="C5" s="110" t="s">
        <v>128</v>
      </c>
      <c r="D5" s="26"/>
      <c r="E5" s="111" t="s">
        <v>129</v>
      </c>
      <c r="F5" s="111" t="s">
        <v>128</v>
      </c>
      <c r="G5" s="112"/>
    </row>
    <row r="6" spans="1:9" ht="14.25">
      <c r="A6" s="113" t="s">
        <v>119</v>
      </c>
      <c r="B6" s="114">
        <v>55.5</v>
      </c>
      <c r="C6" s="114">
        <v>2003</v>
      </c>
      <c r="D6" s="26"/>
      <c r="E6" s="115">
        <v>-30</v>
      </c>
      <c r="F6" s="115" t="s">
        <v>130</v>
      </c>
      <c r="G6" s="112"/>
      <c r="I6" s="116"/>
    </row>
    <row r="7" spans="1:9" ht="14.25">
      <c r="A7" s="113" t="s">
        <v>131</v>
      </c>
      <c r="B7" s="114">
        <v>62</v>
      </c>
      <c r="C7" s="114">
        <v>2000</v>
      </c>
      <c r="D7" s="26"/>
      <c r="E7" s="115">
        <v>-32.8</v>
      </c>
      <c r="F7" s="115">
        <v>1996</v>
      </c>
      <c r="G7" s="112"/>
      <c r="I7" s="116"/>
    </row>
    <row r="8" spans="1:9" ht="14.25">
      <c r="A8" s="113" t="s">
        <v>25</v>
      </c>
      <c r="B8" s="114">
        <v>84.1</v>
      </c>
      <c r="C8" s="114">
        <v>2007</v>
      </c>
      <c r="D8" s="26"/>
      <c r="E8" s="115">
        <v>-17</v>
      </c>
      <c r="F8" s="115">
        <v>1962</v>
      </c>
      <c r="G8" s="112"/>
      <c r="I8" s="116"/>
    </row>
    <row r="9" spans="1:9" ht="14.25">
      <c r="A9" s="113" t="s">
        <v>26</v>
      </c>
      <c r="B9" s="114">
        <v>93</v>
      </c>
      <c r="C9" s="114">
        <v>1980</v>
      </c>
      <c r="D9" s="26"/>
      <c r="E9" s="115">
        <v>3</v>
      </c>
      <c r="F9" s="115">
        <v>1995</v>
      </c>
      <c r="G9" s="112"/>
      <c r="I9" s="116"/>
    </row>
    <row r="10" spans="1:9" ht="14.25">
      <c r="A10" s="113" t="s">
        <v>6</v>
      </c>
      <c r="B10" s="114">
        <v>96.7</v>
      </c>
      <c r="C10" s="114">
        <v>2006</v>
      </c>
      <c r="D10" s="26"/>
      <c r="E10" s="115">
        <v>19</v>
      </c>
      <c r="F10" s="115">
        <v>1967</v>
      </c>
      <c r="G10" s="112"/>
      <c r="I10" s="116"/>
    </row>
    <row r="11" spans="1:9" ht="14.25">
      <c r="A11" s="113" t="s">
        <v>28</v>
      </c>
      <c r="B11" s="114">
        <v>101</v>
      </c>
      <c r="C11" s="114">
        <v>2011</v>
      </c>
      <c r="D11" s="26"/>
      <c r="E11" s="115">
        <v>33</v>
      </c>
      <c r="F11" s="115">
        <v>1964</v>
      </c>
      <c r="G11" s="112"/>
      <c r="I11" s="116"/>
    </row>
    <row r="12" spans="1:9" ht="14.25">
      <c r="A12" s="113" t="s">
        <v>29</v>
      </c>
      <c r="B12" s="114">
        <v>102</v>
      </c>
      <c r="C12" s="114" t="s">
        <v>132</v>
      </c>
      <c r="D12" s="26"/>
      <c r="E12" s="115">
        <v>44</v>
      </c>
      <c r="F12" s="115" t="s">
        <v>133</v>
      </c>
      <c r="G12" s="112"/>
      <c r="I12" s="116"/>
    </row>
    <row r="13" spans="1:9" ht="14.25">
      <c r="A13" s="113" t="s">
        <v>30</v>
      </c>
      <c r="B13" s="114">
        <v>99</v>
      </c>
      <c r="C13" s="114">
        <v>1988</v>
      </c>
      <c r="D13" s="26"/>
      <c r="E13" s="115">
        <v>38</v>
      </c>
      <c r="F13" s="115">
        <v>1964</v>
      </c>
      <c r="G13" s="112"/>
      <c r="I13" s="116"/>
    </row>
    <row r="14" spans="1:9" ht="14.25">
      <c r="A14" s="113" t="s">
        <v>31</v>
      </c>
      <c r="B14" s="114">
        <v>97</v>
      </c>
      <c r="C14" s="114">
        <v>1978</v>
      </c>
      <c r="D14" s="26"/>
      <c r="E14" s="115">
        <v>26</v>
      </c>
      <c r="F14" s="117" t="s">
        <v>134</v>
      </c>
      <c r="G14" s="118"/>
      <c r="I14" s="116"/>
    </row>
    <row r="15" spans="1:9" ht="14.25">
      <c r="A15" s="113" t="s">
        <v>32</v>
      </c>
      <c r="B15" s="114">
        <v>88</v>
      </c>
      <c r="C15" s="114" t="s">
        <v>135</v>
      </c>
      <c r="D15" s="26"/>
      <c r="E15" s="115">
        <v>15</v>
      </c>
      <c r="F15" s="117" t="s">
        <v>136</v>
      </c>
      <c r="G15" s="118"/>
      <c r="I15" s="116"/>
    </row>
    <row r="16" spans="1:9" ht="14.25">
      <c r="A16" s="113" t="s">
        <v>123</v>
      </c>
      <c r="B16" s="114">
        <v>77.9</v>
      </c>
      <c r="C16" s="114">
        <v>1999</v>
      </c>
      <c r="D16" s="26"/>
      <c r="E16" s="115">
        <v>-20</v>
      </c>
      <c r="F16" s="117">
        <v>1964</v>
      </c>
      <c r="G16" s="118"/>
      <c r="I16" s="116"/>
    </row>
    <row r="17" spans="1:9" ht="14.25">
      <c r="A17" s="113" t="s">
        <v>124</v>
      </c>
      <c r="B17" s="114">
        <v>67</v>
      </c>
      <c r="C17" s="114">
        <v>1998</v>
      </c>
      <c r="D17" s="26"/>
      <c r="E17" s="115">
        <v>-28</v>
      </c>
      <c r="F17" s="119">
        <v>1983</v>
      </c>
      <c r="G17" s="120"/>
      <c r="I17" s="116"/>
    </row>
    <row r="18" spans="1:9" ht="14.25">
      <c r="A18" s="26"/>
      <c r="B18" s="121"/>
      <c r="C18" s="122"/>
      <c r="D18" s="26"/>
      <c r="E18" s="115"/>
      <c r="F18" s="123"/>
      <c r="G18" s="112"/>
      <c r="H18" s="124"/>
      <c r="I18" s="116"/>
    </row>
    <row r="19" spans="1:9" ht="14.25">
      <c r="A19" s="113" t="s">
        <v>137</v>
      </c>
      <c r="B19" s="114">
        <v>102</v>
      </c>
      <c r="C19" s="122" t="s">
        <v>132</v>
      </c>
      <c r="D19" s="26"/>
      <c r="E19" s="115">
        <v>-32.8</v>
      </c>
      <c r="F19" s="117">
        <v>1996</v>
      </c>
      <c r="G19" s="118"/>
      <c r="H19" s="124"/>
      <c r="I19" s="116"/>
    </row>
  </sheetData>
  <sheetProtection/>
  <printOptions horizontalCentered="1"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5.421875" style="0" customWidth="1"/>
    <col min="2" max="2" width="7.00390625" style="0" customWidth="1"/>
    <col min="3" max="3" width="6.57421875" style="0" customWidth="1"/>
    <col min="4" max="4" width="6.421875" style="0" customWidth="1"/>
    <col min="5" max="6" width="5.57421875" style="0" customWidth="1"/>
    <col min="7" max="7" width="5.421875" style="0" customWidth="1"/>
    <col min="8" max="8" width="6.421875" style="0" customWidth="1"/>
    <col min="9" max="9" width="6.57421875" style="0" customWidth="1"/>
    <col min="10" max="10" width="9.421875" style="0" customWidth="1"/>
  </cols>
  <sheetData>
    <row r="1" spans="1:6" ht="15">
      <c r="A1" s="12" t="s">
        <v>1</v>
      </c>
      <c r="B1" s="12"/>
      <c r="C1" s="12"/>
      <c r="D1" s="12"/>
      <c r="E1" s="12"/>
      <c r="F1" s="12"/>
    </row>
    <row r="2" spans="1:6" ht="15">
      <c r="A2" s="12" t="s">
        <v>118</v>
      </c>
      <c r="B2" s="12"/>
      <c r="C2" s="12"/>
      <c r="D2" s="12"/>
      <c r="E2" s="12"/>
      <c r="F2" s="12"/>
    </row>
    <row r="4" spans="1:15" ht="14.25">
      <c r="A4" s="26"/>
      <c r="B4" s="101" t="s">
        <v>119</v>
      </c>
      <c r="C4" s="101" t="s">
        <v>120</v>
      </c>
      <c r="D4" s="101" t="s">
        <v>121</v>
      </c>
      <c r="E4" s="101" t="s">
        <v>122</v>
      </c>
      <c r="F4" s="101" t="s">
        <v>6</v>
      </c>
      <c r="G4" s="101" t="s">
        <v>28</v>
      </c>
      <c r="H4" s="101" t="s">
        <v>29</v>
      </c>
      <c r="I4" s="101" t="s">
        <v>30</v>
      </c>
      <c r="J4" s="101" t="s">
        <v>31</v>
      </c>
      <c r="K4" s="101" t="s">
        <v>32</v>
      </c>
      <c r="L4" s="102" t="s">
        <v>123</v>
      </c>
      <c r="M4" s="102" t="s">
        <v>124</v>
      </c>
      <c r="N4" s="103"/>
      <c r="O4" s="103"/>
    </row>
    <row r="5" spans="1:13" ht="15">
      <c r="A5" s="107">
        <v>2008</v>
      </c>
      <c r="B5" s="104" t="s">
        <v>125</v>
      </c>
      <c r="C5" s="104" t="s">
        <v>125</v>
      </c>
      <c r="D5" s="104" t="s">
        <v>125</v>
      </c>
      <c r="E5" s="104" t="s">
        <v>125</v>
      </c>
      <c r="F5" s="104" t="s">
        <v>125</v>
      </c>
      <c r="G5" s="104" t="s">
        <v>125</v>
      </c>
      <c r="H5" s="104" t="s">
        <v>125</v>
      </c>
      <c r="I5" s="104" t="s">
        <v>125</v>
      </c>
      <c r="J5" s="104" t="s">
        <v>125</v>
      </c>
      <c r="K5" s="18">
        <v>1090</v>
      </c>
      <c r="L5" s="18">
        <v>800</v>
      </c>
      <c r="M5" s="18">
        <v>590</v>
      </c>
    </row>
    <row r="6" spans="1:13" ht="4.5" customHeight="1">
      <c r="A6" s="10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5">
      <c r="A7" s="107">
        <v>2009</v>
      </c>
      <c r="B7" s="18">
        <v>710</v>
      </c>
      <c r="C7" s="18">
        <v>950</v>
      </c>
      <c r="D7" s="18">
        <v>1110</v>
      </c>
      <c r="E7" s="18">
        <v>1260</v>
      </c>
      <c r="F7" s="18">
        <v>1360</v>
      </c>
      <c r="G7" s="18">
        <v>1440</v>
      </c>
      <c r="H7" s="18">
        <v>1340</v>
      </c>
      <c r="I7" s="18">
        <v>1180</v>
      </c>
      <c r="J7" s="18">
        <v>900</v>
      </c>
      <c r="K7" s="18" t="s">
        <v>15</v>
      </c>
      <c r="L7" s="18" t="s">
        <v>15</v>
      </c>
      <c r="M7" s="18">
        <v>570</v>
      </c>
    </row>
    <row r="8" spans="1:13" ht="3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ht="15">
      <c r="A9" s="107">
        <v>2010</v>
      </c>
      <c r="B9" s="18">
        <v>670</v>
      </c>
      <c r="C9" s="18">
        <v>840</v>
      </c>
      <c r="D9" s="18">
        <v>890</v>
      </c>
      <c r="E9" s="18">
        <v>1040</v>
      </c>
      <c r="F9" s="18">
        <v>1300</v>
      </c>
      <c r="G9" s="18">
        <v>1510</v>
      </c>
      <c r="H9" s="18">
        <v>1340</v>
      </c>
      <c r="I9" s="18">
        <v>1230</v>
      </c>
      <c r="J9" s="18">
        <v>1260</v>
      </c>
      <c r="K9" s="18">
        <v>900</v>
      </c>
      <c r="L9" s="18">
        <v>670</v>
      </c>
      <c r="M9" s="18">
        <v>570</v>
      </c>
    </row>
    <row r="10" spans="1:13" ht="15">
      <c r="A10" s="141">
        <v>2011</v>
      </c>
      <c r="B10" s="18">
        <v>650</v>
      </c>
      <c r="C10" s="18">
        <v>910</v>
      </c>
      <c r="D10" s="18">
        <v>1020</v>
      </c>
      <c r="E10" s="18">
        <v>1140</v>
      </c>
      <c r="F10" s="18">
        <v>1360</v>
      </c>
      <c r="G10" s="18">
        <v>1510</v>
      </c>
      <c r="H10" s="18">
        <v>1340</v>
      </c>
      <c r="I10" s="18">
        <v>1320</v>
      </c>
      <c r="J10" s="18">
        <v>1060</v>
      </c>
      <c r="K10" s="18">
        <v>850</v>
      </c>
      <c r="L10" s="18">
        <v>740</v>
      </c>
      <c r="M10" s="18">
        <v>630</v>
      </c>
    </row>
    <row r="11" spans="1:13" ht="14.25">
      <c r="A11" s="10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13" ht="14.25">
      <c r="A12" s="10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ht="14.25">
      <c r="A13" s="10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ht="14.25">
      <c r="A14" s="10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14.25">
      <c r="A15" s="10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14.25">
      <c r="A16" s="10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 ht="14.25">
      <c r="A17" s="10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 ht="14.25">
      <c r="A18" s="10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3" ht="14.25">
      <c r="A19" s="10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ht="14.25">
      <c r="A20" s="10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14.25">
      <c r="A21" s="10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 ht="14.25">
      <c r="A22" s="10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ht="14.25">
      <c r="A23" s="10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ht="14.25">
      <c r="A24" s="10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</sheetData>
  <sheetProtection/>
  <printOptions horizontalCentered="1"/>
  <pageMargins left="0.17" right="0.22" top="0.47" bottom="1" header="0.32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8"/>
  <sheetViews>
    <sheetView zoomScale="110" zoomScaleNormal="110" zoomScalePageLayoutView="0" workbookViewId="0" topLeftCell="A25">
      <selection activeCell="P50" sqref="P50"/>
    </sheetView>
  </sheetViews>
  <sheetFormatPr defaultColWidth="9.140625" defaultRowHeight="15"/>
  <cols>
    <col min="2" max="2" width="6.421875" style="0" customWidth="1"/>
    <col min="3" max="3" width="5.57421875" style="0" customWidth="1"/>
    <col min="4" max="4" width="7.421875" style="0" customWidth="1"/>
    <col min="5" max="5" width="6.57421875" style="0" customWidth="1"/>
    <col min="6" max="7" width="6.421875" style="0" customWidth="1"/>
    <col min="8" max="8" width="5.421875" style="0" customWidth="1"/>
    <col min="9" max="9" width="5.57421875" style="0" customWidth="1"/>
    <col min="10" max="10" width="7.421875" style="0" customWidth="1"/>
    <col min="11" max="11" width="5.57421875" style="0" customWidth="1"/>
    <col min="12" max="13" width="6.421875" style="0" customWidth="1"/>
    <col min="14" max="14" width="7.57421875" style="0" customWidth="1"/>
  </cols>
  <sheetData>
    <row r="1" spans="1:14" ht="12" customHeight="1">
      <c r="A1" s="13" t="s">
        <v>112</v>
      </c>
      <c r="B1" s="13"/>
      <c r="C1" s="13"/>
      <c r="D1" s="13"/>
      <c r="E1" s="13"/>
      <c r="F1" s="64"/>
      <c r="G1" s="64"/>
      <c r="H1" s="64"/>
      <c r="I1" s="64"/>
      <c r="J1" s="64"/>
      <c r="K1" s="64"/>
      <c r="L1" s="64"/>
      <c r="M1" s="64"/>
      <c r="N1" s="64"/>
    </row>
    <row r="2" spans="1:14" ht="12" customHeight="1">
      <c r="A2" s="13" t="s">
        <v>1</v>
      </c>
      <c r="B2" s="13"/>
      <c r="C2" s="13"/>
      <c r="D2" s="13"/>
      <c r="E2" s="13"/>
      <c r="F2" s="64"/>
      <c r="G2" s="64"/>
      <c r="H2" s="64"/>
      <c r="I2" s="64"/>
      <c r="J2" s="64"/>
      <c r="K2" s="64"/>
      <c r="L2" s="64"/>
      <c r="M2" s="64"/>
      <c r="N2" s="64"/>
    </row>
    <row r="3" spans="1:14" ht="12" customHeight="1">
      <c r="A3" s="13" t="s">
        <v>138</v>
      </c>
      <c r="B3" s="13"/>
      <c r="C3" s="13"/>
      <c r="D3" s="13"/>
      <c r="E3" s="13"/>
      <c r="F3" s="64"/>
      <c r="G3" s="64"/>
      <c r="H3" s="64"/>
      <c r="I3" s="64"/>
      <c r="J3" s="64"/>
      <c r="K3" s="64"/>
      <c r="L3" s="64"/>
      <c r="M3" s="64"/>
      <c r="N3" s="64"/>
    </row>
    <row r="4" spans="1:14" ht="3" customHeight="1" thickBo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15" thickBot="1">
      <c r="A5" s="92" t="s">
        <v>113</v>
      </c>
      <c r="B5" s="93" t="s">
        <v>2</v>
      </c>
      <c r="C5" s="93" t="s">
        <v>3</v>
      </c>
      <c r="D5" s="93" t="s">
        <v>4</v>
      </c>
      <c r="E5" s="93" t="s">
        <v>59</v>
      </c>
      <c r="F5" s="93" t="s">
        <v>6</v>
      </c>
      <c r="G5" s="93" t="s">
        <v>7</v>
      </c>
      <c r="H5" s="93" t="s">
        <v>8</v>
      </c>
      <c r="I5" s="93" t="s">
        <v>9</v>
      </c>
      <c r="J5" s="93" t="s">
        <v>35</v>
      </c>
      <c r="K5" s="93" t="s">
        <v>114</v>
      </c>
      <c r="L5" s="93" t="s">
        <v>12</v>
      </c>
      <c r="M5" s="93" t="s">
        <v>13</v>
      </c>
      <c r="N5" s="94" t="s">
        <v>115</v>
      </c>
    </row>
    <row r="6" spans="1:14" ht="12" customHeight="1">
      <c r="A6" s="87">
        <v>1962</v>
      </c>
      <c r="B6" s="88" t="s">
        <v>18</v>
      </c>
      <c r="C6" s="89" t="s">
        <v>18</v>
      </c>
      <c r="D6" s="89" t="s">
        <v>18</v>
      </c>
      <c r="E6" s="89">
        <v>4.5</v>
      </c>
      <c r="F6" s="89">
        <v>0</v>
      </c>
      <c r="G6" s="89">
        <v>0</v>
      </c>
      <c r="H6" s="89">
        <v>0</v>
      </c>
      <c r="I6" s="89">
        <v>0</v>
      </c>
      <c r="J6" s="89">
        <v>0</v>
      </c>
      <c r="K6" s="89">
        <v>0.3</v>
      </c>
      <c r="L6" s="89">
        <v>7</v>
      </c>
      <c r="M6" s="90">
        <v>1</v>
      </c>
      <c r="N6" s="91" t="s">
        <v>18</v>
      </c>
    </row>
    <row r="7" spans="1:14" ht="12" customHeight="1">
      <c r="A7" s="78">
        <v>1963</v>
      </c>
      <c r="B7" s="79">
        <v>1.1</v>
      </c>
      <c r="C7" s="68">
        <v>1.9</v>
      </c>
      <c r="D7" s="68">
        <v>5</v>
      </c>
      <c r="E7" s="68">
        <v>5.5</v>
      </c>
      <c r="F7" s="68" t="s">
        <v>116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68">
        <v>0.3</v>
      </c>
      <c r="M7" s="72">
        <v>5</v>
      </c>
      <c r="N7" s="76">
        <v>5.5</v>
      </c>
    </row>
    <row r="8" spans="1:14" ht="12" customHeight="1">
      <c r="A8" s="78">
        <v>1964</v>
      </c>
      <c r="B8" s="79">
        <v>3.6</v>
      </c>
      <c r="C8" s="68">
        <v>0.1</v>
      </c>
      <c r="D8" s="68">
        <v>3</v>
      </c>
      <c r="E8" s="68">
        <v>3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 t="s">
        <v>116</v>
      </c>
      <c r="L8" s="68">
        <v>5.5</v>
      </c>
      <c r="M8" s="72">
        <v>2</v>
      </c>
      <c r="N8" s="76">
        <v>5.5</v>
      </c>
    </row>
    <row r="9" spans="1:14" ht="12" customHeight="1">
      <c r="A9" s="95">
        <v>1965</v>
      </c>
      <c r="B9" s="96">
        <v>4.9</v>
      </c>
      <c r="C9" s="97">
        <v>6</v>
      </c>
      <c r="D9" s="97">
        <v>7.3</v>
      </c>
      <c r="E9" s="97">
        <v>0.9</v>
      </c>
      <c r="F9" s="97" t="s">
        <v>116</v>
      </c>
      <c r="G9" s="97">
        <v>0</v>
      </c>
      <c r="H9" s="97">
        <v>0</v>
      </c>
      <c r="I9" s="97">
        <v>0</v>
      </c>
      <c r="J9" s="97">
        <v>0</v>
      </c>
      <c r="K9" s="97">
        <v>0</v>
      </c>
      <c r="L9" s="97">
        <v>1.9</v>
      </c>
      <c r="M9" s="98">
        <v>0.6</v>
      </c>
      <c r="N9" s="99">
        <v>7.3</v>
      </c>
    </row>
    <row r="10" spans="1:14" ht="12" customHeight="1">
      <c r="A10" s="78">
        <v>1966</v>
      </c>
      <c r="B10" s="79">
        <v>4.3</v>
      </c>
      <c r="C10" s="68">
        <v>1.8</v>
      </c>
      <c r="D10" s="68">
        <v>5.8</v>
      </c>
      <c r="E10" s="68">
        <v>0.3</v>
      </c>
      <c r="F10" s="68" t="s">
        <v>116</v>
      </c>
      <c r="G10" s="68">
        <v>0</v>
      </c>
      <c r="H10" s="68">
        <v>0</v>
      </c>
      <c r="I10" s="68">
        <v>0</v>
      </c>
      <c r="J10" s="68" t="s">
        <v>116</v>
      </c>
      <c r="K10" s="68">
        <v>0.3</v>
      </c>
      <c r="L10" s="68">
        <v>2.1</v>
      </c>
      <c r="M10" s="72">
        <v>7.3</v>
      </c>
      <c r="N10" s="76">
        <v>7.3</v>
      </c>
    </row>
    <row r="11" spans="1:14" ht="12" customHeight="1">
      <c r="A11" s="78">
        <v>1967</v>
      </c>
      <c r="B11" s="79">
        <v>5.1</v>
      </c>
      <c r="C11" s="68">
        <v>7.5</v>
      </c>
      <c r="D11" s="68">
        <v>2.3</v>
      </c>
      <c r="E11" s="68">
        <v>0.1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 t="s">
        <v>116</v>
      </c>
      <c r="L11" s="68">
        <v>1.6</v>
      </c>
      <c r="M11" s="72">
        <v>1.2</v>
      </c>
      <c r="N11" s="76">
        <v>7.5</v>
      </c>
    </row>
    <row r="12" spans="1:14" ht="12" customHeight="1">
      <c r="A12" s="78">
        <v>1968</v>
      </c>
      <c r="B12" s="79">
        <v>3.5</v>
      </c>
      <c r="C12" s="68">
        <v>0.6</v>
      </c>
      <c r="D12" s="68">
        <v>0.3</v>
      </c>
      <c r="E12" s="68">
        <v>0.2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 t="s">
        <v>116</v>
      </c>
      <c r="L12" s="68">
        <v>1.9</v>
      </c>
      <c r="M12" s="72">
        <v>6.9</v>
      </c>
      <c r="N12" s="76">
        <v>6.9</v>
      </c>
    </row>
    <row r="13" spans="1:14" ht="12" customHeight="1">
      <c r="A13" s="78">
        <v>1969</v>
      </c>
      <c r="B13" s="79">
        <v>4.4</v>
      </c>
      <c r="C13" s="68">
        <v>4.5</v>
      </c>
      <c r="D13" s="68">
        <v>3.8</v>
      </c>
      <c r="E13" s="68">
        <v>0.2</v>
      </c>
      <c r="F13" s="68" t="s">
        <v>116</v>
      </c>
      <c r="G13" s="68">
        <v>0</v>
      </c>
      <c r="H13" s="68">
        <v>0</v>
      </c>
      <c r="I13" s="68">
        <v>0</v>
      </c>
      <c r="J13" s="68">
        <v>0</v>
      </c>
      <c r="K13" s="68">
        <v>0.9</v>
      </c>
      <c r="L13" s="68">
        <v>1.6</v>
      </c>
      <c r="M13" s="72">
        <v>6.1</v>
      </c>
      <c r="N13" s="76">
        <v>6.1</v>
      </c>
    </row>
    <row r="14" spans="1:14" ht="12" customHeight="1">
      <c r="A14" s="95">
        <v>1970</v>
      </c>
      <c r="B14" s="96">
        <v>2</v>
      </c>
      <c r="C14" s="97">
        <v>1</v>
      </c>
      <c r="D14" s="97">
        <v>5.8</v>
      </c>
      <c r="E14" s="97">
        <v>0.5</v>
      </c>
      <c r="F14" s="97" t="s">
        <v>116</v>
      </c>
      <c r="G14" s="97">
        <v>0</v>
      </c>
      <c r="H14" s="97">
        <v>0</v>
      </c>
      <c r="I14" s="97">
        <v>0</v>
      </c>
      <c r="J14" s="97">
        <v>0</v>
      </c>
      <c r="K14" s="97" t="s">
        <v>116</v>
      </c>
      <c r="L14" s="97">
        <v>3.9</v>
      </c>
      <c r="M14" s="98">
        <v>1.8</v>
      </c>
      <c r="N14" s="99">
        <v>5.8</v>
      </c>
    </row>
    <row r="15" spans="1:14" ht="12" customHeight="1">
      <c r="A15" s="78">
        <v>1971</v>
      </c>
      <c r="B15" s="79">
        <v>3.5</v>
      </c>
      <c r="C15" s="68">
        <v>5.5</v>
      </c>
      <c r="D15" s="68">
        <v>2.3</v>
      </c>
      <c r="E15" s="68">
        <v>0.5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3.9</v>
      </c>
      <c r="M15" s="72">
        <v>5.2</v>
      </c>
      <c r="N15" s="76">
        <v>5.5</v>
      </c>
    </row>
    <row r="16" spans="1:14" ht="12" customHeight="1">
      <c r="A16" s="78">
        <v>1972</v>
      </c>
      <c r="B16" s="79">
        <v>7.4</v>
      </c>
      <c r="C16" s="68">
        <v>2.3</v>
      </c>
      <c r="D16" s="68">
        <v>2.9</v>
      </c>
      <c r="E16" s="68">
        <v>2.4</v>
      </c>
      <c r="F16" s="68" t="s">
        <v>116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0.4</v>
      </c>
      <c r="M16" s="72">
        <v>3</v>
      </c>
      <c r="N16" s="76">
        <v>7.4</v>
      </c>
    </row>
    <row r="17" spans="1:14" ht="12" customHeight="1">
      <c r="A17" s="78">
        <v>1973</v>
      </c>
      <c r="B17" s="79">
        <v>8</v>
      </c>
      <c r="C17" s="68">
        <v>5.5</v>
      </c>
      <c r="D17" s="68">
        <v>0.8</v>
      </c>
      <c r="E17" s="68">
        <v>2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 t="s">
        <v>116</v>
      </c>
      <c r="M17" s="72">
        <v>7.4</v>
      </c>
      <c r="N17" s="76">
        <v>8</v>
      </c>
    </row>
    <row r="18" spans="1:14" ht="12" customHeight="1">
      <c r="A18" s="78">
        <v>1974</v>
      </c>
      <c r="B18" s="79">
        <v>2.1</v>
      </c>
      <c r="C18" s="68">
        <v>3.9</v>
      </c>
      <c r="D18" s="68">
        <v>2</v>
      </c>
      <c r="E18" s="68">
        <v>6.5</v>
      </c>
      <c r="F18" s="68">
        <v>0</v>
      </c>
      <c r="G18" s="68">
        <v>0</v>
      </c>
      <c r="H18" s="68">
        <v>0</v>
      </c>
      <c r="I18" s="68">
        <v>0</v>
      </c>
      <c r="J18" s="68" t="s">
        <v>116</v>
      </c>
      <c r="K18" s="68">
        <v>0</v>
      </c>
      <c r="L18" s="68">
        <v>1</v>
      </c>
      <c r="M18" s="72">
        <v>3.5</v>
      </c>
      <c r="N18" s="76">
        <v>6.5</v>
      </c>
    </row>
    <row r="19" spans="1:14" ht="12" customHeight="1">
      <c r="A19" s="95">
        <v>1975</v>
      </c>
      <c r="B19" s="96">
        <v>5.2</v>
      </c>
      <c r="C19" s="97">
        <v>3.3</v>
      </c>
      <c r="D19" s="97">
        <v>4.2</v>
      </c>
      <c r="E19" s="97">
        <v>1.5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 t="s">
        <v>116</v>
      </c>
      <c r="L19" s="97">
        <v>7.4</v>
      </c>
      <c r="M19" s="98">
        <v>2.5</v>
      </c>
      <c r="N19" s="99">
        <v>7.4</v>
      </c>
    </row>
    <row r="20" spans="1:14" ht="12" customHeight="1">
      <c r="A20" s="78">
        <v>1976</v>
      </c>
      <c r="B20" s="79">
        <v>4.8</v>
      </c>
      <c r="C20" s="68">
        <v>2.6</v>
      </c>
      <c r="D20" s="68">
        <v>9.2</v>
      </c>
      <c r="E20" s="68">
        <v>0</v>
      </c>
      <c r="F20" s="69">
        <v>0.4</v>
      </c>
      <c r="G20" s="68">
        <v>0</v>
      </c>
      <c r="H20" s="68">
        <v>0</v>
      </c>
      <c r="I20" s="68">
        <v>0</v>
      </c>
      <c r="J20" s="68">
        <v>0</v>
      </c>
      <c r="K20" s="68">
        <v>1.2</v>
      </c>
      <c r="L20" s="68">
        <v>1.5</v>
      </c>
      <c r="M20" s="72">
        <v>2.7</v>
      </c>
      <c r="N20" s="76">
        <v>9.2</v>
      </c>
    </row>
    <row r="21" spans="1:14" ht="12" customHeight="1">
      <c r="A21" s="78">
        <v>1977</v>
      </c>
      <c r="B21" s="79">
        <v>3.6</v>
      </c>
      <c r="C21" s="68">
        <v>0.9</v>
      </c>
      <c r="D21" s="68">
        <v>9.3</v>
      </c>
      <c r="E21" s="68">
        <v>1.2</v>
      </c>
      <c r="F21" s="68" t="s">
        <v>116</v>
      </c>
      <c r="G21" s="68">
        <v>0</v>
      </c>
      <c r="H21" s="68">
        <v>0</v>
      </c>
      <c r="I21" s="68">
        <v>0</v>
      </c>
      <c r="J21" s="68">
        <v>0</v>
      </c>
      <c r="K21" s="68">
        <v>1.8</v>
      </c>
      <c r="L21" s="68">
        <v>3.2</v>
      </c>
      <c r="M21" s="72">
        <v>6.9</v>
      </c>
      <c r="N21" s="76">
        <v>9.3</v>
      </c>
    </row>
    <row r="22" spans="1:14" ht="12" customHeight="1">
      <c r="A22" s="78">
        <v>1978</v>
      </c>
      <c r="B22" s="79">
        <v>2.7</v>
      </c>
      <c r="C22" s="68">
        <v>2.1</v>
      </c>
      <c r="D22" s="68">
        <v>3.2</v>
      </c>
      <c r="E22" s="68">
        <v>1.1</v>
      </c>
      <c r="F22" s="68" t="s">
        <v>116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7.9</v>
      </c>
      <c r="M22" s="72">
        <v>7.8</v>
      </c>
      <c r="N22" s="76">
        <v>7.9</v>
      </c>
    </row>
    <row r="23" spans="1:14" ht="12" customHeight="1">
      <c r="A23" s="78">
        <v>1979</v>
      </c>
      <c r="B23" s="79">
        <v>4</v>
      </c>
      <c r="C23" s="68">
        <v>4.4</v>
      </c>
      <c r="D23" s="68">
        <v>2.6</v>
      </c>
      <c r="E23" s="68">
        <v>0.5</v>
      </c>
      <c r="F23" s="68" t="s">
        <v>116</v>
      </c>
      <c r="G23" s="68">
        <v>0</v>
      </c>
      <c r="H23" s="68">
        <v>0</v>
      </c>
      <c r="I23" s="68">
        <v>0</v>
      </c>
      <c r="J23" s="68">
        <v>0</v>
      </c>
      <c r="K23" s="68" t="s">
        <v>116</v>
      </c>
      <c r="L23" s="68">
        <v>2.3</v>
      </c>
      <c r="M23" s="72">
        <v>1.1</v>
      </c>
      <c r="N23" s="76">
        <v>4.4</v>
      </c>
    </row>
    <row r="24" spans="1:14" ht="12" customHeight="1">
      <c r="A24" s="95">
        <v>1980</v>
      </c>
      <c r="B24" s="96">
        <v>4.6</v>
      </c>
      <c r="C24" s="97">
        <v>2.6</v>
      </c>
      <c r="D24" s="97">
        <v>3.7</v>
      </c>
      <c r="E24" s="97">
        <v>5.8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 t="s">
        <v>116</v>
      </c>
      <c r="L24" s="97">
        <v>0.7</v>
      </c>
      <c r="M24" s="98">
        <v>0.6</v>
      </c>
      <c r="N24" s="99">
        <v>5.8</v>
      </c>
    </row>
    <row r="25" spans="1:14" ht="12" customHeight="1">
      <c r="A25" s="78">
        <v>1981</v>
      </c>
      <c r="B25" s="79">
        <v>3</v>
      </c>
      <c r="C25" s="68">
        <v>4.1</v>
      </c>
      <c r="D25" s="68">
        <v>0.4</v>
      </c>
      <c r="E25" s="68">
        <v>3.1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0.8</v>
      </c>
      <c r="L25" s="68">
        <v>5.5</v>
      </c>
      <c r="M25" s="72">
        <v>2.4</v>
      </c>
      <c r="N25" s="76">
        <v>5.5</v>
      </c>
    </row>
    <row r="26" spans="1:14" ht="12" customHeight="1">
      <c r="A26" s="78">
        <v>1982</v>
      </c>
      <c r="B26" s="80">
        <v>14.2</v>
      </c>
      <c r="C26" s="68">
        <v>2.6</v>
      </c>
      <c r="D26" s="68">
        <v>4.6</v>
      </c>
      <c r="E26" s="68">
        <v>2.7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1.7</v>
      </c>
      <c r="L26" s="68">
        <v>1.4</v>
      </c>
      <c r="M26" s="73">
        <v>17.2</v>
      </c>
      <c r="N26" s="76">
        <v>17.2</v>
      </c>
    </row>
    <row r="27" spans="1:14" ht="12" customHeight="1">
      <c r="A27" s="78">
        <v>1983</v>
      </c>
      <c r="B27" s="79">
        <v>1.1</v>
      </c>
      <c r="C27" s="68">
        <v>6.9</v>
      </c>
      <c r="D27" s="68">
        <v>6.1</v>
      </c>
      <c r="E27" s="69">
        <v>15.6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12.3</v>
      </c>
      <c r="M27" s="72">
        <v>4.8</v>
      </c>
      <c r="N27" s="76">
        <v>15.6</v>
      </c>
    </row>
    <row r="28" spans="1:14" ht="12" customHeight="1">
      <c r="A28" s="78">
        <v>1984</v>
      </c>
      <c r="B28" s="79">
        <v>3.8</v>
      </c>
      <c r="C28" s="68">
        <v>1.1</v>
      </c>
      <c r="D28" s="68">
        <v>8.5</v>
      </c>
      <c r="E28" s="68">
        <v>4.7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 t="s">
        <v>116</v>
      </c>
      <c r="L28" s="68">
        <v>2.9</v>
      </c>
      <c r="M28" s="72">
        <v>5.8</v>
      </c>
      <c r="N28" s="76">
        <v>8.5</v>
      </c>
    </row>
    <row r="29" spans="1:14" ht="12" customHeight="1">
      <c r="A29" s="95">
        <v>1985</v>
      </c>
      <c r="B29" s="96">
        <v>2.8</v>
      </c>
      <c r="C29" s="97">
        <v>2.5</v>
      </c>
      <c r="D29" s="100">
        <v>13.1</v>
      </c>
      <c r="E29" s="97" t="s">
        <v>116</v>
      </c>
      <c r="F29" s="97">
        <v>0</v>
      </c>
      <c r="G29" s="97">
        <v>0</v>
      </c>
      <c r="H29" s="97">
        <v>0</v>
      </c>
      <c r="I29" s="97">
        <v>0</v>
      </c>
      <c r="J29" s="100" t="s">
        <v>116</v>
      </c>
      <c r="K29" s="97" t="s">
        <v>116</v>
      </c>
      <c r="L29" s="97">
        <v>4.9</v>
      </c>
      <c r="M29" s="98">
        <v>9.2</v>
      </c>
      <c r="N29" s="99">
        <v>13.1</v>
      </c>
    </row>
    <row r="30" spans="1:14" ht="12" customHeight="1">
      <c r="A30" s="78">
        <v>1986</v>
      </c>
      <c r="B30" s="79">
        <v>3</v>
      </c>
      <c r="C30" s="68">
        <v>4</v>
      </c>
      <c r="D30" s="68">
        <v>5</v>
      </c>
      <c r="E30" s="68">
        <v>0.2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0.1</v>
      </c>
      <c r="L30" s="68">
        <v>2.5</v>
      </c>
      <c r="M30" s="72">
        <v>1.9</v>
      </c>
      <c r="N30" s="76">
        <v>5</v>
      </c>
    </row>
    <row r="31" spans="1:14" ht="12" customHeight="1">
      <c r="A31" s="78">
        <v>1987</v>
      </c>
      <c r="B31" s="79">
        <v>4.3</v>
      </c>
      <c r="C31" s="68">
        <v>0.3</v>
      </c>
      <c r="D31" s="68">
        <v>4</v>
      </c>
      <c r="E31" s="68" t="s">
        <v>116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0.9</v>
      </c>
      <c r="L31" s="68">
        <v>2.3</v>
      </c>
      <c r="M31" s="72">
        <v>5.5</v>
      </c>
      <c r="N31" s="76">
        <v>5.5</v>
      </c>
    </row>
    <row r="32" spans="1:14" ht="12" customHeight="1">
      <c r="A32" s="78">
        <v>1988</v>
      </c>
      <c r="B32" s="79">
        <v>5.8</v>
      </c>
      <c r="C32" s="68">
        <v>3.7</v>
      </c>
      <c r="D32" s="68">
        <v>3.3</v>
      </c>
      <c r="E32" s="68">
        <v>0.7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0.3</v>
      </c>
      <c r="L32" s="68">
        <v>5.9</v>
      </c>
      <c r="M32" s="72">
        <v>3.4</v>
      </c>
      <c r="N32" s="76">
        <v>5.9</v>
      </c>
    </row>
    <row r="33" spans="1:14" ht="12" customHeight="1">
      <c r="A33" s="78">
        <v>1989</v>
      </c>
      <c r="B33" s="79">
        <v>4.6</v>
      </c>
      <c r="C33" s="68">
        <v>2</v>
      </c>
      <c r="D33" s="68">
        <v>9.4</v>
      </c>
      <c r="E33" s="68">
        <v>0.3</v>
      </c>
      <c r="F33" s="68">
        <v>0.2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4.5</v>
      </c>
      <c r="M33" s="72">
        <v>1.9</v>
      </c>
      <c r="N33" s="76">
        <v>9.4</v>
      </c>
    </row>
    <row r="34" spans="1:14" ht="12" customHeight="1">
      <c r="A34" s="95">
        <v>1990</v>
      </c>
      <c r="B34" s="96">
        <v>1.4</v>
      </c>
      <c r="C34" s="97">
        <v>3.9</v>
      </c>
      <c r="D34" s="97">
        <v>4.1</v>
      </c>
      <c r="E34" s="97">
        <v>1.5</v>
      </c>
      <c r="F34" s="97">
        <v>0</v>
      </c>
      <c r="G34" s="97">
        <v>0</v>
      </c>
      <c r="H34" s="97">
        <v>0</v>
      </c>
      <c r="I34" s="97">
        <v>0</v>
      </c>
      <c r="J34" s="97">
        <v>0</v>
      </c>
      <c r="K34" s="97">
        <v>0.1</v>
      </c>
      <c r="L34" s="97">
        <v>2.9</v>
      </c>
      <c r="M34" s="98">
        <v>5.6</v>
      </c>
      <c r="N34" s="99">
        <v>5.6</v>
      </c>
    </row>
    <row r="35" spans="1:14" ht="12" customHeight="1">
      <c r="A35" s="78">
        <v>1991</v>
      </c>
      <c r="B35" s="79">
        <v>1.7</v>
      </c>
      <c r="C35" s="68">
        <v>5.6</v>
      </c>
      <c r="D35" s="68">
        <v>2.4</v>
      </c>
      <c r="E35" s="68">
        <v>3.3</v>
      </c>
      <c r="F35" s="68">
        <v>0.2</v>
      </c>
      <c r="G35" s="68">
        <v>0</v>
      </c>
      <c r="H35" s="68">
        <v>0</v>
      </c>
      <c r="I35" s="68">
        <v>0</v>
      </c>
      <c r="J35" s="68">
        <v>0</v>
      </c>
      <c r="K35" s="69">
        <v>6.7</v>
      </c>
      <c r="L35" s="69">
        <v>19.6</v>
      </c>
      <c r="M35" s="72">
        <v>4.7</v>
      </c>
      <c r="N35" s="77">
        <v>19.6</v>
      </c>
    </row>
    <row r="36" spans="1:14" ht="12" customHeight="1">
      <c r="A36" s="78">
        <v>1992</v>
      </c>
      <c r="B36" s="79">
        <v>1.5</v>
      </c>
      <c r="C36" s="68">
        <v>3.5</v>
      </c>
      <c r="D36" s="68">
        <v>5.4</v>
      </c>
      <c r="E36" s="68">
        <v>3.4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0.4</v>
      </c>
      <c r="L36" s="68">
        <v>5.3</v>
      </c>
      <c r="M36" s="72">
        <v>4.3</v>
      </c>
      <c r="N36" s="76">
        <v>5.4</v>
      </c>
    </row>
    <row r="37" spans="1:14" ht="12" customHeight="1">
      <c r="A37" s="78">
        <v>1993</v>
      </c>
      <c r="B37" s="79">
        <v>6.4</v>
      </c>
      <c r="C37" s="68">
        <v>2.2</v>
      </c>
      <c r="D37" s="68">
        <v>3.5</v>
      </c>
      <c r="E37" s="68">
        <v>0.6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68" t="s">
        <v>116</v>
      </c>
      <c r="L37" s="68">
        <v>5.9</v>
      </c>
      <c r="M37" s="72">
        <v>1.3</v>
      </c>
      <c r="N37" s="76">
        <v>6.4</v>
      </c>
    </row>
    <row r="38" spans="1:14" ht="12" customHeight="1">
      <c r="A38" s="78">
        <v>1994</v>
      </c>
      <c r="B38" s="79">
        <v>5.5</v>
      </c>
      <c r="C38" s="68">
        <v>3.7</v>
      </c>
      <c r="D38" s="68">
        <v>1.2</v>
      </c>
      <c r="E38" s="68">
        <v>3.9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68" t="s">
        <v>116</v>
      </c>
      <c r="L38" s="68">
        <v>9.3</v>
      </c>
      <c r="M38" s="72">
        <v>2.8</v>
      </c>
      <c r="N38" s="76">
        <v>9.3</v>
      </c>
    </row>
    <row r="39" spans="1:14" ht="12" customHeight="1">
      <c r="A39" s="95">
        <v>1995</v>
      </c>
      <c r="B39" s="96">
        <v>2.1</v>
      </c>
      <c r="C39" s="97">
        <v>1.5</v>
      </c>
      <c r="D39" s="97">
        <v>5.2</v>
      </c>
      <c r="E39" s="97">
        <v>0.2</v>
      </c>
      <c r="F39" s="97">
        <v>0</v>
      </c>
      <c r="G39" s="97">
        <v>0</v>
      </c>
      <c r="H39" s="97">
        <v>0</v>
      </c>
      <c r="I39" s="97">
        <v>0</v>
      </c>
      <c r="J39" s="97">
        <v>0</v>
      </c>
      <c r="K39" s="97">
        <v>1.1</v>
      </c>
      <c r="L39" s="97">
        <v>4.9</v>
      </c>
      <c r="M39" s="98">
        <v>7.1</v>
      </c>
      <c r="N39" s="99">
        <v>7.1</v>
      </c>
    </row>
    <row r="40" spans="1:14" ht="12" customHeight="1">
      <c r="A40" s="78">
        <v>1996</v>
      </c>
      <c r="B40" s="79">
        <v>3.7</v>
      </c>
      <c r="C40" s="68">
        <v>1.4</v>
      </c>
      <c r="D40" s="68">
        <v>5.7</v>
      </c>
      <c r="E40" s="68">
        <v>1.8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 t="s">
        <v>116</v>
      </c>
      <c r="L40" s="68">
        <v>4.9</v>
      </c>
      <c r="M40" s="72">
        <v>7.3</v>
      </c>
      <c r="N40" s="76">
        <v>7.3</v>
      </c>
    </row>
    <row r="41" spans="1:14" ht="12" customHeight="1">
      <c r="A41" s="78">
        <v>1997</v>
      </c>
      <c r="B41" s="79">
        <v>3.4</v>
      </c>
      <c r="C41" s="68">
        <v>1.3</v>
      </c>
      <c r="D41" s="68">
        <v>4.4</v>
      </c>
      <c r="E41" s="68">
        <v>0.3</v>
      </c>
      <c r="F41" s="68" t="s">
        <v>116</v>
      </c>
      <c r="G41" s="68">
        <v>0</v>
      </c>
      <c r="H41" s="68">
        <v>0</v>
      </c>
      <c r="I41" s="68">
        <v>0</v>
      </c>
      <c r="J41" s="68">
        <v>0</v>
      </c>
      <c r="K41" s="68">
        <v>0.2</v>
      </c>
      <c r="L41" s="68">
        <v>3.3</v>
      </c>
      <c r="M41" s="72">
        <v>0.9</v>
      </c>
      <c r="N41" s="76">
        <v>4.4</v>
      </c>
    </row>
    <row r="42" spans="1:14" ht="12" customHeight="1">
      <c r="A42" s="78">
        <v>1998</v>
      </c>
      <c r="B42" s="79">
        <v>4.2</v>
      </c>
      <c r="C42" s="68">
        <v>0.9</v>
      </c>
      <c r="D42" s="68">
        <v>4.3</v>
      </c>
      <c r="E42" s="68" t="s">
        <v>116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1.1</v>
      </c>
      <c r="M42" s="72">
        <v>1.8</v>
      </c>
      <c r="N42" s="76">
        <v>4.3</v>
      </c>
    </row>
    <row r="43" spans="1:14" ht="12" customHeight="1">
      <c r="A43" s="78">
        <v>1999</v>
      </c>
      <c r="B43" s="79">
        <v>4.6</v>
      </c>
      <c r="C43" s="68">
        <v>1.5</v>
      </c>
      <c r="D43" s="68">
        <v>7.9</v>
      </c>
      <c r="E43" s="68" t="s">
        <v>116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 t="s">
        <v>116</v>
      </c>
      <c r="L43" s="68">
        <v>1.4</v>
      </c>
      <c r="M43" s="72">
        <v>2.1</v>
      </c>
      <c r="N43" s="76">
        <v>7.9</v>
      </c>
    </row>
    <row r="44" spans="1:14" ht="12" customHeight="1">
      <c r="A44" s="95">
        <v>2000</v>
      </c>
      <c r="B44" s="96">
        <v>5.5</v>
      </c>
      <c r="C44" s="97">
        <v>2.5</v>
      </c>
      <c r="D44" s="97">
        <v>3.1</v>
      </c>
      <c r="E44" s="97">
        <v>1.2</v>
      </c>
      <c r="F44" s="97">
        <v>0</v>
      </c>
      <c r="G44" s="97">
        <v>0</v>
      </c>
      <c r="H44" s="97">
        <v>0</v>
      </c>
      <c r="I44" s="97">
        <v>0</v>
      </c>
      <c r="J44" s="97">
        <v>0</v>
      </c>
      <c r="K44" s="97" t="s">
        <v>116</v>
      </c>
      <c r="L44" s="97">
        <v>2.4</v>
      </c>
      <c r="M44" s="98">
        <v>6.2</v>
      </c>
      <c r="N44" s="99">
        <v>6.2</v>
      </c>
    </row>
    <row r="45" spans="1:14" ht="12" customHeight="1">
      <c r="A45" s="78">
        <v>2001</v>
      </c>
      <c r="B45" s="79">
        <v>3.8</v>
      </c>
      <c r="C45" s="68">
        <v>4.6</v>
      </c>
      <c r="D45" s="68">
        <v>5.9</v>
      </c>
      <c r="E45" s="68">
        <v>1.5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  <c r="K45" s="68">
        <v>0.3</v>
      </c>
      <c r="L45" s="68">
        <v>5.5</v>
      </c>
      <c r="M45" s="72">
        <v>1.9</v>
      </c>
      <c r="N45" s="76">
        <v>5.9</v>
      </c>
    </row>
    <row r="46" spans="1:14" ht="12" customHeight="1">
      <c r="A46" s="78">
        <v>2002</v>
      </c>
      <c r="B46" s="79">
        <v>2.6</v>
      </c>
      <c r="C46" s="68">
        <v>2.4</v>
      </c>
      <c r="D46" s="68">
        <v>7.7</v>
      </c>
      <c r="E46" s="68">
        <v>5.2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0.9</v>
      </c>
      <c r="L46" s="68">
        <v>0.6</v>
      </c>
      <c r="M46" s="72">
        <v>1.2</v>
      </c>
      <c r="N46" s="76">
        <v>7.7</v>
      </c>
    </row>
    <row r="47" spans="1:18" ht="12" customHeight="1">
      <c r="A47" s="78">
        <v>2003</v>
      </c>
      <c r="B47" s="79">
        <v>1</v>
      </c>
      <c r="C47" s="68">
        <v>4.4</v>
      </c>
      <c r="D47" s="68">
        <v>2.9</v>
      </c>
      <c r="E47" s="68">
        <v>0.7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 t="s">
        <v>116</v>
      </c>
      <c r="L47" s="68">
        <v>4.7</v>
      </c>
      <c r="M47" s="72">
        <v>6.7</v>
      </c>
      <c r="N47" s="76">
        <v>6.7</v>
      </c>
      <c r="Q47" s="133"/>
      <c r="R47" s="135"/>
    </row>
    <row r="48" spans="1:18" ht="12" customHeight="1">
      <c r="A48" s="78">
        <v>2004</v>
      </c>
      <c r="B48" s="79">
        <v>3.1</v>
      </c>
      <c r="C48" s="68">
        <v>4.9</v>
      </c>
      <c r="D48" s="68">
        <v>6.8</v>
      </c>
      <c r="E48" s="68" t="s">
        <v>116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68" t="s">
        <v>116</v>
      </c>
      <c r="L48" s="68">
        <v>1.5</v>
      </c>
      <c r="M48" s="72">
        <v>1</v>
      </c>
      <c r="N48" s="76">
        <v>6.8</v>
      </c>
      <c r="Q48" s="133"/>
      <c r="R48" s="136"/>
    </row>
    <row r="49" spans="1:18" ht="12" customHeight="1">
      <c r="A49" s="95">
        <v>2005</v>
      </c>
      <c r="B49" s="96">
        <v>6.4</v>
      </c>
      <c r="C49" s="97">
        <v>2.9</v>
      </c>
      <c r="D49" s="97">
        <v>3.3</v>
      </c>
      <c r="E49" s="97" t="s">
        <v>116</v>
      </c>
      <c r="F49" s="97" t="s">
        <v>116</v>
      </c>
      <c r="G49" s="97">
        <v>0</v>
      </c>
      <c r="H49" s="97">
        <v>0</v>
      </c>
      <c r="I49" s="97">
        <v>0</v>
      </c>
      <c r="J49" s="97">
        <v>0</v>
      </c>
      <c r="K49" s="97">
        <v>0</v>
      </c>
      <c r="L49" s="97">
        <v>2.2</v>
      </c>
      <c r="M49" s="98">
        <v>6.5</v>
      </c>
      <c r="N49" s="99">
        <v>6.5</v>
      </c>
      <c r="Q49" s="133"/>
      <c r="R49" s="134"/>
    </row>
    <row r="50" spans="1:18" ht="12" customHeight="1">
      <c r="A50" s="78">
        <v>2006</v>
      </c>
      <c r="B50" s="79">
        <v>2.3</v>
      </c>
      <c r="C50" s="68">
        <v>1.7</v>
      </c>
      <c r="D50" s="68">
        <v>11.5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  <c r="K50" s="68">
        <v>0.1</v>
      </c>
      <c r="L50" s="68">
        <v>0.3</v>
      </c>
      <c r="M50" s="72">
        <v>2.2</v>
      </c>
      <c r="N50" s="76">
        <v>11.5</v>
      </c>
      <c r="Q50" s="133"/>
      <c r="R50" s="135"/>
    </row>
    <row r="51" spans="1:14" ht="12" customHeight="1">
      <c r="A51" s="78">
        <v>2007</v>
      </c>
      <c r="B51" s="79">
        <v>2.4</v>
      </c>
      <c r="C51" s="68">
        <v>5.3</v>
      </c>
      <c r="D51" s="68">
        <v>10.1</v>
      </c>
      <c r="E51" s="68">
        <v>3.4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0.2</v>
      </c>
      <c r="M51" s="72">
        <v>5.2</v>
      </c>
      <c r="N51" s="76">
        <v>10.1</v>
      </c>
    </row>
    <row r="52" spans="1:14" ht="12" customHeight="1">
      <c r="A52" s="78">
        <v>2008</v>
      </c>
      <c r="B52" s="81">
        <v>0.9</v>
      </c>
      <c r="C52" s="70">
        <v>1.5</v>
      </c>
      <c r="D52" s="70">
        <v>5.8</v>
      </c>
      <c r="E52" s="70">
        <v>1.3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70" t="s">
        <v>116</v>
      </c>
      <c r="L52" s="68">
        <v>2</v>
      </c>
      <c r="M52" s="74">
        <v>5.3</v>
      </c>
      <c r="N52" s="78">
        <v>5.8</v>
      </c>
    </row>
    <row r="53" spans="1:14" ht="12" customHeight="1">
      <c r="A53" s="83">
        <v>2009</v>
      </c>
      <c r="B53" s="82">
        <v>2.8</v>
      </c>
      <c r="C53" s="71">
        <v>5.5</v>
      </c>
      <c r="D53" s="71">
        <v>1.5</v>
      </c>
      <c r="E53" s="71">
        <v>2.1</v>
      </c>
      <c r="F53" s="71">
        <v>0</v>
      </c>
      <c r="G53" s="71">
        <v>0</v>
      </c>
      <c r="H53" s="71">
        <v>0</v>
      </c>
      <c r="I53" s="71">
        <v>0</v>
      </c>
      <c r="J53" s="71">
        <v>0</v>
      </c>
      <c r="K53" s="71">
        <v>3.7</v>
      </c>
      <c r="L53" s="71">
        <v>0.2</v>
      </c>
      <c r="M53" s="75">
        <v>6.4</v>
      </c>
      <c r="N53" s="78">
        <v>6.4</v>
      </c>
    </row>
    <row r="54" spans="1:14" ht="12" customHeight="1">
      <c r="A54" s="95">
        <v>2010</v>
      </c>
      <c r="B54" s="96">
        <v>3.1</v>
      </c>
      <c r="C54" s="97">
        <v>5.5</v>
      </c>
      <c r="D54" s="97">
        <v>0</v>
      </c>
      <c r="E54" s="97">
        <v>0</v>
      </c>
      <c r="F54" s="97" t="s">
        <v>116</v>
      </c>
      <c r="G54" s="97">
        <v>0</v>
      </c>
      <c r="H54" s="97">
        <v>0</v>
      </c>
      <c r="I54" s="97">
        <v>0</v>
      </c>
      <c r="J54" s="131">
        <v>0</v>
      </c>
      <c r="K54" s="97">
        <v>0.1</v>
      </c>
      <c r="L54" s="97">
        <v>6.8</v>
      </c>
      <c r="M54" s="98">
        <v>13.7</v>
      </c>
      <c r="N54" s="95">
        <v>13.7</v>
      </c>
    </row>
    <row r="55" spans="1:14" ht="12" customHeight="1">
      <c r="A55" s="78">
        <v>2011</v>
      </c>
      <c r="B55" s="146">
        <v>4.3</v>
      </c>
      <c r="C55" s="250">
        <v>11.1</v>
      </c>
      <c r="D55" s="70">
        <v>3.3</v>
      </c>
      <c r="E55" s="70">
        <v>2.1</v>
      </c>
      <c r="F55" s="70" t="s">
        <v>116</v>
      </c>
      <c r="G55" s="68">
        <v>0</v>
      </c>
      <c r="H55" s="68">
        <v>0</v>
      </c>
      <c r="I55" s="68">
        <v>0</v>
      </c>
      <c r="J55" s="68">
        <v>0</v>
      </c>
      <c r="K55" s="68">
        <v>0</v>
      </c>
      <c r="L55" s="68">
        <v>2.5</v>
      </c>
      <c r="M55" s="232">
        <v>4.1</v>
      </c>
      <c r="N55" s="231">
        <v>11.1</v>
      </c>
    </row>
    <row r="56" spans="1:14" ht="12" customHeight="1" thickBot="1">
      <c r="A56" s="245">
        <v>2012</v>
      </c>
      <c r="B56" s="248"/>
      <c r="C56" s="249"/>
      <c r="D56" s="249"/>
      <c r="E56" s="249"/>
      <c r="F56" s="249"/>
      <c r="G56" s="249"/>
      <c r="H56" s="249"/>
      <c r="I56" s="249"/>
      <c r="J56" s="249"/>
      <c r="K56" s="249"/>
      <c r="L56" s="249"/>
      <c r="M56" s="246"/>
      <c r="N56" s="247"/>
    </row>
    <row r="57" spans="1:14" ht="14.25">
      <c r="A57" s="84" t="s">
        <v>117</v>
      </c>
      <c r="B57" s="85">
        <f>MAX(B7:B56)</f>
        <v>14.2</v>
      </c>
      <c r="C57" s="85">
        <f>MAX(C6:C56)</f>
        <v>11.1</v>
      </c>
      <c r="D57" s="85">
        <f aca="true" t="shared" si="0" ref="D57:N57">MAX(D6:D56)</f>
        <v>13.1</v>
      </c>
      <c r="E57" s="85">
        <f t="shared" si="0"/>
        <v>15.6</v>
      </c>
      <c r="F57" s="85">
        <f t="shared" si="0"/>
        <v>0.4</v>
      </c>
      <c r="G57" s="85">
        <f t="shared" si="0"/>
        <v>0</v>
      </c>
      <c r="H57" s="85">
        <f t="shared" si="0"/>
        <v>0</v>
      </c>
      <c r="I57" s="85">
        <f t="shared" si="0"/>
        <v>0</v>
      </c>
      <c r="J57" s="85">
        <f t="shared" si="0"/>
        <v>0</v>
      </c>
      <c r="K57" s="85">
        <f t="shared" si="0"/>
        <v>6.7</v>
      </c>
      <c r="L57" s="85">
        <f t="shared" si="0"/>
        <v>19.6</v>
      </c>
      <c r="M57" s="85">
        <f t="shared" si="0"/>
        <v>17.2</v>
      </c>
      <c r="N57" s="86">
        <f t="shared" si="0"/>
        <v>19.6</v>
      </c>
    </row>
    <row r="58" spans="1:14" ht="15" thickBot="1">
      <c r="A58" s="67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7"/>
    </row>
  </sheetData>
  <sheetProtection/>
  <printOptions horizontalCentered="1"/>
  <pageMargins left="0" right="0" top="0.41" bottom="0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31">
      <selection activeCell="K43" sqref="K43"/>
    </sheetView>
  </sheetViews>
  <sheetFormatPr defaultColWidth="9.140625" defaultRowHeight="15"/>
  <cols>
    <col min="1" max="1" width="10.421875" style="0" customWidth="1"/>
    <col min="2" max="2" width="8.421875" style="0" customWidth="1"/>
    <col min="3" max="4" width="6.421875" style="0" customWidth="1"/>
    <col min="5" max="5" width="5.421875" style="0" customWidth="1"/>
    <col min="6" max="7" width="6.421875" style="0" customWidth="1"/>
    <col min="8" max="8" width="5.421875" style="0" customWidth="1"/>
    <col min="9" max="9" width="6.00390625" style="0" customWidth="1"/>
    <col min="10" max="10" width="6.421875" style="0" customWidth="1"/>
    <col min="11" max="11" width="5.00390625" style="0" customWidth="1"/>
    <col min="12" max="13" width="6.421875" style="0" customWidth="1"/>
    <col min="14" max="14" width="6.57421875" style="0" customWidth="1"/>
  </cols>
  <sheetData>
    <row r="1" spans="3:10" ht="15">
      <c r="C1" s="12" t="s">
        <v>33</v>
      </c>
      <c r="D1" s="12"/>
      <c r="E1" s="12"/>
      <c r="F1" s="12"/>
      <c r="G1" s="12"/>
      <c r="H1" s="12"/>
      <c r="I1" s="12"/>
      <c r="J1" s="12"/>
    </row>
    <row r="2" spans="3:10" ht="15">
      <c r="C2" s="12" t="s">
        <v>24</v>
      </c>
      <c r="D2" s="12"/>
      <c r="E2" s="12"/>
      <c r="F2" s="12"/>
      <c r="G2" s="12"/>
      <c r="H2" s="12"/>
      <c r="I2" s="12"/>
      <c r="J2" s="12"/>
    </row>
    <row r="3" spans="3:10" ht="15">
      <c r="C3" s="12" t="s">
        <v>139</v>
      </c>
      <c r="D3" s="12"/>
      <c r="E3" s="12"/>
      <c r="F3" s="12"/>
      <c r="G3" s="12"/>
      <c r="H3" s="12"/>
      <c r="I3" s="12"/>
      <c r="J3" s="12"/>
    </row>
    <row r="4" ht="3.75" customHeight="1"/>
    <row r="5" spans="1:13" ht="12" customHeight="1">
      <c r="A5" s="24"/>
      <c r="B5" s="40" t="s">
        <v>2</v>
      </c>
      <c r="C5" s="40" t="s">
        <v>3</v>
      </c>
      <c r="D5" s="40" t="s">
        <v>4</v>
      </c>
      <c r="E5" s="40" t="s">
        <v>5</v>
      </c>
      <c r="F5" s="40" t="s">
        <v>6</v>
      </c>
      <c r="G5" s="40" t="s">
        <v>7</v>
      </c>
      <c r="H5" s="40" t="s">
        <v>8</v>
      </c>
      <c r="I5" s="40" t="s">
        <v>34</v>
      </c>
      <c r="J5" s="40" t="s">
        <v>35</v>
      </c>
      <c r="K5" s="40" t="s">
        <v>11</v>
      </c>
      <c r="L5" s="40" t="s">
        <v>12</v>
      </c>
      <c r="M5" s="40" t="s">
        <v>13</v>
      </c>
    </row>
    <row r="6" spans="1:13" ht="12" customHeight="1">
      <c r="A6" s="40">
        <v>1985</v>
      </c>
      <c r="B6" s="24" t="s">
        <v>18</v>
      </c>
      <c r="C6" s="24">
        <v>27</v>
      </c>
      <c r="D6" s="24">
        <v>48</v>
      </c>
      <c r="E6" s="24">
        <v>35</v>
      </c>
      <c r="F6" s="24">
        <v>36</v>
      </c>
      <c r="G6" s="24">
        <v>32</v>
      </c>
      <c r="H6" s="24">
        <v>26</v>
      </c>
      <c r="I6" s="24">
        <v>37</v>
      </c>
      <c r="J6" s="24">
        <v>37</v>
      </c>
      <c r="K6" s="24">
        <v>38</v>
      </c>
      <c r="L6" s="24">
        <v>36</v>
      </c>
      <c r="M6" s="24">
        <v>39</v>
      </c>
    </row>
    <row r="7" spans="1:13" ht="12" customHeight="1">
      <c r="A7" s="40"/>
      <c r="B7" s="24" t="s">
        <v>18</v>
      </c>
      <c r="C7" s="24" t="s">
        <v>18</v>
      </c>
      <c r="D7" s="24" t="s">
        <v>18</v>
      </c>
      <c r="E7" s="24" t="s">
        <v>18</v>
      </c>
      <c r="F7" s="24" t="s">
        <v>18</v>
      </c>
      <c r="G7" s="24" t="s">
        <v>18</v>
      </c>
      <c r="H7" s="24" t="s">
        <v>18</v>
      </c>
      <c r="I7" s="24" t="s">
        <v>18</v>
      </c>
      <c r="J7" s="24" t="s">
        <v>18</v>
      </c>
      <c r="K7" s="24" t="s">
        <v>18</v>
      </c>
      <c r="L7" s="24" t="s">
        <v>18</v>
      </c>
      <c r="M7" s="24" t="s">
        <v>18</v>
      </c>
    </row>
    <row r="8" spans="1:13" ht="12" customHeight="1">
      <c r="A8" s="44">
        <v>1986</v>
      </c>
      <c r="B8" s="29">
        <v>57</v>
      </c>
      <c r="C8" s="29">
        <v>26</v>
      </c>
      <c r="D8" s="29">
        <v>47</v>
      </c>
      <c r="E8" s="29">
        <v>43</v>
      </c>
      <c r="F8" s="29">
        <v>42</v>
      </c>
      <c r="G8" s="29">
        <v>40</v>
      </c>
      <c r="H8" s="29">
        <v>41</v>
      </c>
      <c r="I8" s="29">
        <v>40</v>
      </c>
      <c r="J8" s="29">
        <v>46</v>
      </c>
      <c r="K8" s="29">
        <v>51</v>
      </c>
      <c r="L8" s="44">
        <v>61</v>
      </c>
      <c r="M8" s="29">
        <v>44</v>
      </c>
    </row>
    <row r="9" spans="1:13" ht="12" customHeight="1">
      <c r="A9" s="44"/>
      <c r="B9" s="29" t="s">
        <v>18</v>
      </c>
      <c r="C9" s="29" t="s">
        <v>18</v>
      </c>
      <c r="D9" s="29" t="s">
        <v>18</v>
      </c>
      <c r="E9" s="29" t="s">
        <v>18</v>
      </c>
      <c r="F9" s="29" t="s">
        <v>18</v>
      </c>
      <c r="G9" s="29" t="s">
        <v>36</v>
      </c>
      <c r="H9" s="29" t="s">
        <v>37</v>
      </c>
      <c r="I9" s="29" t="s">
        <v>38</v>
      </c>
      <c r="J9" s="29" t="s">
        <v>38</v>
      </c>
      <c r="K9" s="29" t="s">
        <v>38</v>
      </c>
      <c r="L9" s="44" t="s">
        <v>38</v>
      </c>
      <c r="M9" s="29" t="s">
        <v>39</v>
      </c>
    </row>
    <row r="10" spans="1:13" ht="12" customHeight="1">
      <c r="A10" s="40">
        <v>1987</v>
      </c>
      <c r="B10" s="24">
        <v>35</v>
      </c>
      <c r="C10" s="40">
        <v>53</v>
      </c>
      <c r="D10" s="24">
        <v>46</v>
      </c>
      <c r="E10" s="24">
        <v>48</v>
      </c>
      <c r="F10" s="40">
        <v>73</v>
      </c>
      <c r="G10" s="24">
        <v>53</v>
      </c>
      <c r="H10" s="40">
        <v>64</v>
      </c>
      <c r="I10" s="24">
        <v>51</v>
      </c>
      <c r="J10" s="24">
        <v>51</v>
      </c>
      <c r="K10" s="24">
        <v>52</v>
      </c>
      <c r="L10" s="24">
        <v>41</v>
      </c>
      <c r="M10" s="24">
        <v>41</v>
      </c>
    </row>
    <row r="11" spans="1:13" ht="12" customHeight="1">
      <c r="A11" s="40"/>
      <c r="B11" s="24" t="s">
        <v>40</v>
      </c>
      <c r="C11" s="40" t="s">
        <v>40</v>
      </c>
      <c r="D11" s="24" t="s">
        <v>41</v>
      </c>
      <c r="E11" s="24" t="s">
        <v>42</v>
      </c>
      <c r="F11" s="40" t="s">
        <v>40</v>
      </c>
      <c r="G11" s="24" t="s">
        <v>43</v>
      </c>
      <c r="H11" s="40" t="s">
        <v>37</v>
      </c>
      <c r="I11" s="24" t="s">
        <v>44</v>
      </c>
      <c r="J11" s="24" t="s">
        <v>45</v>
      </c>
      <c r="K11" s="24" t="s">
        <v>37</v>
      </c>
      <c r="L11" s="24" t="s">
        <v>44</v>
      </c>
      <c r="M11" s="24" t="s">
        <v>44</v>
      </c>
    </row>
    <row r="12" spans="1:13" ht="12" customHeight="1">
      <c r="A12" s="44">
        <v>1988</v>
      </c>
      <c r="B12" s="29">
        <v>47</v>
      </c>
      <c r="C12" s="29">
        <v>46</v>
      </c>
      <c r="D12" s="29">
        <v>51</v>
      </c>
      <c r="E12" s="29">
        <v>49</v>
      </c>
      <c r="F12" s="29">
        <v>52</v>
      </c>
      <c r="G12" s="29">
        <v>51</v>
      </c>
      <c r="H12" s="29">
        <v>38</v>
      </c>
      <c r="I12" s="44">
        <v>54</v>
      </c>
      <c r="J12" s="29">
        <v>53</v>
      </c>
      <c r="K12" s="44">
        <v>54</v>
      </c>
      <c r="L12" s="29">
        <v>41</v>
      </c>
      <c r="M12" s="29">
        <v>42</v>
      </c>
    </row>
    <row r="13" spans="1:13" ht="12" customHeight="1">
      <c r="A13" s="44"/>
      <c r="B13" s="29" t="s">
        <v>37</v>
      </c>
      <c r="C13" s="29" t="s">
        <v>40</v>
      </c>
      <c r="D13" s="29" t="s">
        <v>42</v>
      </c>
      <c r="E13" s="29" t="s">
        <v>46</v>
      </c>
      <c r="F13" s="29" t="s">
        <v>47</v>
      </c>
      <c r="G13" s="29" t="s">
        <v>45</v>
      </c>
      <c r="H13" s="29" t="s">
        <v>46</v>
      </c>
      <c r="I13" s="44" t="s">
        <v>39</v>
      </c>
      <c r="J13" s="29" t="s">
        <v>38</v>
      </c>
      <c r="K13" s="44" t="s">
        <v>44</v>
      </c>
      <c r="L13" s="29" t="s">
        <v>40</v>
      </c>
      <c r="M13" s="29" t="s">
        <v>46</v>
      </c>
    </row>
    <row r="14" spans="1:13" ht="12" customHeight="1">
      <c r="A14" s="40">
        <v>1989</v>
      </c>
      <c r="B14" s="24">
        <v>42</v>
      </c>
      <c r="C14" s="24">
        <v>42</v>
      </c>
      <c r="D14" s="24">
        <v>45</v>
      </c>
      <c r="E14" s="24">
        <v>41</v>
      </c>
      <c r="F14" s="24">
        <v>46</v>
      </c>
      <c r="G14" s="24">
        <v>43</v>
      </c>
      <c r="H14" s="24">
        <v>38</v>
      </c>
      <c r="I14" s="24">
        <v>42</v>
      </c>
      <c r="J14" s="24">
        <v>43</v>
      </c>
      <c r="K14" s="24">
        <v>51</v>
      </c>
      <c r="L14" s="24">
        <v>51</v>
      </c>
      <c r="M14" s="40">
        <v>50</v>
      </c>
    </row>
    <row r="15" spans="1:13" ht="12" customHeight="1">
      <c r="A15" s="40"/>
      <c r="B15" s="24" t="s">
        <v>38</v>
      </c>
      <c r="C15" s="24" t="s">
        <v>44</v>
      </c>
      <c r="D15" s="24" t="s">
        <v>37</v>
      </c>
      <c r="E15" s="24" t="s">
        <v>44</v>
      </c>
      <c r="F15" s="24" t="s">
        <v>40</v>
      </c>
      <c r="G15" s="24" t="s">
        <v>46</v>
      </c>
      <c r="H15" s="24" t="s">
        <v>46</v>
      </c>
      <c r="I15" s="24" t="s">
        <v>39</v>
      </c>
      <c r="J15" s="24" t="s">
        <v>39</v>
      </c>
      <c r="K15" s="24" t="s">
        <v>45</v>
      </c>
      <c r="L15" s="24" t="s">
        <v>44</v>
      </c>
      <c r="M15" s="40" t="s">
        <v>44</v>
      </c>
    </row>
    <row r="16" spans="1:13" ht="12" customHeight="1">
      <c r="A16" s="44">
        <v>1990</v>
      </c>
      <c r="B16" s="44">
        <v>58</v>
      </c>
      <c r="C16" s="29">
        <v>42</v>
      </c>
      <c r="D16" s="44">
        <v>53</v>
      </c>
      <c r="E16" s="29">
        <v>45</v>
      </c>
      <c r="F16" s="29">
        <v>58</v>
      </c>
      <c r="G16" s="29">
        <v>46</v>
      </c>
      <c r="H16" s="29">
        <v>54</v>
      </c>
      <c r="I16" s="29">
        <v>37</v>
      </c>
      <c r="J16" s="29">
        <v>40</v>
      </c>
      <c r="K16" s="29">
        <v>50</v>
      </c>
      <c r="L16" s="29">
        <v>43</v>
      </c>
      <c r="M16" s="29">
        <v>41</v>
      </c>
    </row>
    <row r="17" spans="1:13" ht="12" customHeight="1">
      <c r="A17" s="44"/>
      <c r="B17" s="44" t="s">
        <v>40</v>
      </c>
      <c r="C17" s="29" t="s">
        <v>39</v>
      </c>
      <c r="D17" s="44" t="s">
        <v>48</v>
      </c>
      <c r="E17" s="29" t="s">
        <v>36</v>
      </c>
      <c r="F17" s="29" t="s">
        <v>41</v>
      </c>
      <c r="G17" s="29" t="s">
        <v>36</v>
      </c>
      <c r="H17" s="29" t="s">
        <v>36</v>
      </c>
      <c r="I17" s="29" t="s">
        <v>49</v>
      </c>
      <c r="J17" s="29" t="s">
        <v>49</v>
      </c>
      <c r="K17" s="29" t="s">
        <v>37</v>
      </c>
      <c r="L17" s="29" t="s">
        <v>40</v>
      </c>
      <c r="M17" s="29" t="s">
        <v>40</v>
      </c>
    </row>
    <row r="18" spans="1:13" ht="12" customHeight="1">
      <c r="A18" s="40">
        <v>1991</v>
      </c>
      <c r="B18" s="24">
        <v>40</v>
      </c>
      <c r="C18" s="24">
        <v>40</v>
      </c>
      <c r="D18" s="24">
        <v>50</v>
      </c>
      <c r="E18" s="24">
        <v>43</v>
      </c>
      <c r="F18" s="24">
        <v>52</v>
      </c>
      <c r="G18" s="24">
        <v>39</v>
      </c>
      <c r="H18" s="24">
        <v>35</v>
      </c>
      <c r="I18" s="24">
        <v>38</v>
      </c>
      <c r="J18" s="24">
        <v>46</v>
      </c>
      <c r="K18" s="24">
        <v>48</v>
      </c>
      <c r="L18" s="24">
        <v>48</v>
      </c>
      <c r="M18" s="24">
        <v>41</v>
      </c>
    </row>
    <row r="19" spans="1:13" ht="12" customHeight="1">
      <c r="A19" s="40"/>
      <c r="B19" s="24" t="s">
        <v>40</v>
      </c>
      <c r="C19" s="24" t="s">
        <v>39</v>
      </c>
      <c r="D19" s="24" t="s">
        <v>40</v>
      </c>
      <c r="E19" s="24" t="s">
        <v>42</v>
      </c>
      <c r="F19" s="24" t="s">
        <v>44</v>
      </c>
      <c r="G19" s="24" t="s">
        <v>39</v>
      </c>
      <c r="H19" s="24" t="s">
        <v>36</v>
      </c>
      <c r="I19" s="24" t="s">
        <v>48</v>
      </c>
      <c r="J19" s="24" t="s">
        <v>48</v>
      </c>
      <c r="K19" s="24" t="s">
        <v>41</v>
      </c>
      <c r="L19" s="24" t="s">
        <v>44</v>
      </c>
      <c r="M19" s="24" t="s">
        <v>40</v>
      </c>
    </row>
    <row r="20" spans="1:13" ht="12" customHeight="1">
      <c r="A20" s="44">
        <v>1992</v>
      </c>
      <c r="B20" s="29">
        <v>41</v>
      </c>
      <c r="C20" s="29">
        <v>41</v>
      </c>
      <c r="D20" s="29">
        <v>39</v>
      </c>
      <c r="E20" s="29">
        <v>41</v>
      </c>
      <c r="F20" s="29">
        <v>45</v>
      </c>
      <c r="G20" s="29">
        <v>58</v>
      </c>
      <c r="H20" s="29">
        <v>35</v>
      </c>
      <c r="I20" s="29">
        <v>40</v>
      </c>
      <c r="J20" s="29">
        <v>45</v>
      </c>
      <c r="K20" s="29">
        <v>40</v>
      </c>
      <c r="L20" s="29">
        <v>50</v>
      </c>
      <c r="M20" s="29">
        <v>47</v>
      </c>
    </row>
    <row r="21" spans="1:13" ht="12" customHeight="1">
      <c r="A21" s="44"/>
      <c r="B21" s="29" t="s">
        <v>44</v>
      </c>
      <c r="C21" s="29" t="s">
        <v>39</v>
      </c>
      <c r="D21" s="29" t="s">
        <v>38</v>
      </c>
      <c r="E21" s="29" t="s">
        <v>38</v>
      </c>
      <c r="F21" s="29" t="s">
        <v>40</v>
      </c>
      <c r="G21" s="29" t="s">
        <v>50</v>
      </c>
      <c r="H21" s="29" t="s">
        <v>39</v>
      </c>
      <c r="I21" s="29" t="s">
        <v>40</v>
      </c>
      <c r="J21" s="29" t="s">
        <v>40</v>
      </c>
      <c r="K21" s="29" t="s">
        <v>44</v>
      </c>
      <c r="L21" s="29" t="s">
        <v>37</v>
      </c>
      <c r="M21" s="29" t="s">
        <v>36</v>
      </c>
    </row>
    <row r="22" spans="1:13" ht="12" customHeight="1">
      <c r="A22" s="40">
        <v>1993</v>
      </c>
      <c r="B22" s="24">
        <v>46</v>
      </c>
      <c r="C22" s="24">
        <v>31</v>
      </c>
      <c r="D22" s="24">
        <v>45</v>
      </c>
      <c r="E22" s="24">
        <v>50</v>
      </c>
      <c r="F22" s="24">
        <v>35</v>
      </c>
      <c r="G22" s="24">
        <v>45</v>
      </c>
      <c r="H22" s="24">
        <v>43</v>
      </c>
      <c r="I22" s="24">
        <v>36</v>
      </c>
      <c r="J22" s="24">
        <v>36</v>
      </c>
      <c r="K22" s="24">
        <v>38</v>
      </c>
      <c r="L22" s="24">
        <v>40</v>
      </c>
      <c r="M22" s="24">
        <v>35</v>
      </c>
    </row>
    <row r="23" spans="1:13" ht="12" customHeight="1">
      <c r="A23" s="40"/>
      <c r="B23" s="24" t="s">
        <v>40</v>
      </c>
      <c r="C23" s="24" t="s">
        <v>51</v>
      </c>
      <c r="D23" s="24" t="s">
        <v>37</v>
      </c>
      <c r="E23" s="24" t="s">
        <v>43</v>
      </c>
      <c r="F23" s="24" t="s">
        <v>50</v>
      </c>
      <c r="G23" s="24" t="s">
        <v>46</v>
      </c>
      <c r="H23" s="24" t="s">
        <v>36</v>
      </c>
      <c r="I23" s="24" t="s">
        <v>37</v>
      </c>
      <c r="J23" s="24" t="s">
        <v>48</v>
      </c>
      <c r="K23" s="24" t="s">
        <v>39</v>
      </c>
      <c r="L23" s="24" t="s">
        <v>36</v>
      </c>
      <c r="M23" s="24" t="s">
        <v>44</v>
      </c>
    </row>
    <row r="24" spans="1:13" ht="12" customHeight="1">
      <c r="A24" s="44">
        <v>1994</v>
      </c>
      <c r="B24" s="29">
        <v>33</v>
      </c>
      <c r="C24" s="29">
        <v>34</v>
      </c>
      <c r="D24" s="29">
        <v>42</v>
      </c>
      <c r="E24" s="29">
        <v>47</v>
      </c>
      <c r="F24" s="29">
        <v>55</v>
      </c>
      <c r="G24" s="29">
        <v>53</v>
      </c>
      <c r="H24" s="29">
        <v>36</v>
      </c>
      <c r="I24" s="29">
        <v>48</v>
      </c>
      <c r="J24" s="29">
        <v>34</v>
      </c>
      <c r="K24" s="29">
        <v>36</v>
      </c>
      <c r="L24" s="29">
        <v>50</v>
      </c>
      <c r="M24" s="29">
        <v>29</v>
      </c>
    </row>
    <row r="25" spans="1:13" ht="12" customHeight="1">
      <c r="A25" s="44"/>
      <c r="B25" s="29" t="s">
        <v>40</v>
      </c>
      <c r="C25" s="29" t="s">
        <v>38</v>
      </c>
      <c r="D25" s="29" t="s">
        <v>40</v>
      </c>
      <c r="E25" s="29" t="s">
        <v>44</v>
      </c>
      <c r="F25" s="29" t="s">
        <v>45</v>
      </c>
      <c r="G25" s="29" t="s">
        <v>48</v>
      </c>
      <c r="H25" s="29" t="s">
        <v>46</v>
      </c>
      <c r="I25" s="29" t="s">
        <v>44</v>
      </c>
      <c r="J25" s="29" t="s">
        <v>43</v>
      </c>
      <c r="K25" s="29" t="s">
        <v>48</v>
      </c>
      <c r="L25" s="29" t="s">
        <v>45</v>
      </c>
      <c r="M25" s="29" t="s">
        <v>39</v>
      </c>
    </row>
    <row r="26" spans="1:13" ht="12" customHeight="1">
      <c r="A26" s="41">
        <v>1995</v>
      </c>
      <c r="B26" s="25">
        <v>41</v>
      </c>
      <c r="C26" s="25">
        <v>45</v>
      </c>
      <c r="D26" s="25">
        <v>47</v>
      </c>
      <c r="E26" s="25">
        <v>43</v>
      </c>
      <c r="F26" s="25">
        <v>48</v>
      </c>
      <c r="G26" s="25">
        <v>30</v>
      </c>
      <c r="H26" s="25">
        <v>45</v>
      </c>
      <c r="I26" s="25">
        <v>40</v>
      </c>
      <c r="J26" s="25">
        <v>41</v>
      </c>
      <c r="K26" s="25">
        <v>41</v>
      </c>
      <c r="L26" s="25">
        <v>41</v>
      </c>
      <c r="M26" s="25">
        <v>41</v>
      </c>
    </row>
    <row r="27" spans="1:13" ht="12" customHeight="1">
      <c r="A27" s="41"/>
      <c r="B27" s="25" t="s">
        <v>40</v>
      </c>
      <c r="C27" s="25" t="s">
        <v>39</v>
      </c>
      <c r="D27" s="25" t="s">
        <v>41</v>
      </c>
      <c r="E27" s="25" t="s">
        <v>40</v>
      </c>
      <c r="F27" s="25" t="s">
        <v>41</v>
      </c>
      <c r="G27" s="25" t="s">
        <v>48</v>
      </c>
      <c r="H27" s="25" t="s">
        <v>45</v>
      </c>
      <c r="I27" s="25" t="s">
        <v>44</v>
      </c>
      <c r="J27" s="25" t="s">
        <v>47</v>
      </c>
      <c r="K27" s="25" t="s">
        <v>48</v>
      </c>
      <c r="L27" s="25" t="s">
        <v>40</v>
      </c>
      <c r="M27" s="25" t="s">
        <v>36</v>
      </c>
    </row>
    <row r="28" spans="1:13" ht="12" customHeight="1">
      <c r="A28" s="44">
        <v>1996</v>
      </c>
      <c r="B28" s="29">
        <v>39</v>
      </c>
      <c r="C28" s="29">
        <v>49</v>
      </c>
      <c r="D28" s="29">
        <v>44</v>
      </c>
      <c r="E28" s="29">
        <v>40</v>
      </c>
      <c r="F28" s="29">
        <v>44</v>
      </c>
      <c r="G28" s="29">
        <v>32</v>
      </c>
      <c r="H28" s="29">
        <v>29</v>
      </c>
      <c r="I28" s="29">
        <v>39</v>
      </c>
      <c r="J28" s="29">
        <v>31</v>
      </c>
      <c r="K28" s="29">
        <v>46</v>
      </c>
      <c r="L28" s="29">
        <v>38</v>
      </c>
      <c r="M28" s="29">
        <v>31</v>
      </c>
    </row>
    <row r="29" spans="1:13" ht="12" customHeight="1">
      <c r="A29" s="44"/>
      <c r="B29" s="29" t="s">
        <v>18</v>
      </c>
      <c r="C29" s="29" t="s">
        <v>40</v>
      </c>
      <c r="D29" s="29" t="s">
        <v>44</v>
      </c>
      <c r="E29" s="29" t="s">
        <v>43</v>
      </c>
      <c r="F29" s="29" t="s">
        <v>47</v>
      </c>
      <c r="G29" s="29" t="s">
        <v>51</v>
      </c>
      <c r="H29" s="29" t="s">
        <v>44</v>
      </c>
      <c r="I29" s="29" t="s">
        <v>40</v>
      </c>
      <c r="J29" s="29" t="s">
        <v>41</v>
      </c>
      <c r="K29" s="29" t="s">
        <v>44</v>
      </c>
      <c r="L29" s="29" t="s">
        <v>46</v>
      </c>
      <c r="M29" s="29" t="s">
        <v>43</v>
      </c>
    </row>
    <row r="30" spans="1:13" ht="12" customHeight="1">
      <c r="A30" s="40">
        <v>1997</v>
      </c>
      <c r="B30" s="24">
        <v>37</v>
      </c>
      <c r="C30" s="24">
        <v>34</v>
      </c>
      <c r="D30" s="24">
        <v>36</v>
      </c>
      <c r="E30" s="24">
        <v>43</v>
      </c>
      <c r="F30" s="24">
        <v>44</v>
      </c>
      <c r="G30" s="24">
        <v>44</v>
      </c>
      <c r="H30" s="24">
        <v>34</v>
      </c>
      <c r="I30" s="24">
        <v>34</v>
      </c>
      <c r="J30" s="24">
        <v>36</v>
      </c>
      <c r="K30" s="24">
        <v>40</v>
      </c>
      <c r="L30" s="24">
        <v>35</v>
      </c>
      <c r="M30" s="24">
        <v>30</v>
      </c>
    </row>
    <row r="31" spans="1:13" ht="12" customHeight="1">
      <c r="A31" s="40"/>
      <c r="B31" s="24" t="s">
        <v>40</v>
      </c>
      <c r="C31" s="24" t="s">
        <v>48</v>
      </c>
      <c r="D31" s="24" t="s">
        <v>41</v>
      </c>
      <c r="E31" s="24" t="s">
        <v>36</v>
      </c>
      <c r="F31" s="24" t="s">
        <v>40</v>
      </c>
      <c r="G31" s="24" t="s">
        <v>37</v>
      </c>
      <c r="H31" s="24" t="s">
        <v>41</v>
      </c>
      <c r="I31" s="24" t="s">
        <v>39</v>
      </c>
      <c r="J31" s="24" t="s">
        <v>40</v>
      </c>
      <c r="K31" s="24" t="s">
        <v>47</v>
      </c>
      <c r="L31" s="24" t="s">
        <v>48</v>
      </c>
      <c r="M31" s="24" t="s">
        <v>37</v>
      </c>
    </row>
    <row r="32" spans="1:13" ht="12" customHeight="1">
      <c r="A32" s="44">
        <v>1998</v>
      </c>
      <c r="B32" s="29">
        <v>30</v>
      </c>
      <c r="C32" s="29" t="s">
        <v>18</v>
      </c>
      <c r="D32" s="29">
        <v>45</v>
      </c>
      <c r="E32" s="29">
        <v>46</v>
      </c>
      <c r="F32" s="29" t="s">
        <v>52</v>
      </c>
      <c r="G32" s="44">
        <v>60</v>
      </c>
      <c r="H32" s="29">
        <v>36</v>
      </c>
      <c r="I32" s="29">
        <v>25</v>
      </c>
      <c r="J32" s="29">
        <v>32</v>
      </c>
      <c r="K32" s="29">
        <v>36</v>
      </c>
      <c r="L32" s="29">
        <v>49</v>
      </c>
      <c r="M32" s="29">
        <v>38</v>
      </c>
    </row>
    <row r="33" spans="1:13" ht="12" customHeight="1">
      <c r="A33" s="44"/>
      <c r="B33" s="29" t="s">
        <v>40</v>
      </c>
      <c r="C33" s="29" t="s">
        <v>18</v>
      </c>
      <c r="D33" s="29" t="s">
        <v>42</v>
      </c>
      <c r="E33" s="29" t="s">
        <v>38</v>
      </c>
      <c r="F33" s="29" t="s">
        <v>48</v>
      </c>
      <c r="G33" s="44" t="s">
        <v>45</v>
      </c>
      <c r="H33" s="29" t="s">
        <v>43</v>
      </c>
      <c r="I33" s="29" t="s">
        <v>41</v>
      </c>
      <c r="J33" s="29" t="s">
        <v>48</v>
      </c>
      <c r="K33" s="29" t="s">
        <v>49</v>
      </c>
      <c r="L33" s="29" t="s">
        <v>40</v>
      </c>
      <c r="M33" s="29" t="s">
        <v>40</v>
      </c>
    </row>
    <row r="34" spans="1:13" ht="12" customHeight="1">
      <c r="A34" s="40">
        <v>1999</v>
      </c>
      <c r="B34" s="24">
        <v>33</v>
      </c>
      <c r="C34" s="24">
        <v>38</v>
      </c>
      <c r="D34" s="24">
        <v>43</v>
      </c>
      <c r="E34" s="24">
        <v>45</v>
      </c>
      <c r="F34" s="24">
        <v>44</v>
      </c>
      <c r="G34" s="24">
        <v>46</v>
      </c>
      <c r="H34" s="24">
        <v>58</v>
      </c>
      <c r="I34" s="24">
        <v>33</v>
      </c>
      <c r="J34" s="24">
        <v>30</v>
      </c>
      <c r="K34" s="24">
        <v>35</v>
      </c>
      <c r="L34" s="24">
        <v>39</v>
      </c>
      <c r="M34" s="24">
        <v>42</v>
      </c>
    </row>
    <row r="35" spans="1:13" ht="12" customHeight="1">
      <c r="A35" s="40"/>
      <c r="B35" s="24" t="s">
        <v>39</v>
      </c>
      <c r="C35" s="24" t="s">
        <v>39</v>
      </c>
      <c r="D35" s="24" t="s">
        <v>40</v>
      </c>
      <c r="E35" s="24" t="s">
        <v>51</v>
      </c>
      <c r="F35" s="24" t="s">
        <v>38</v>
      </c>
      <c r="G35" s="24" t="s">
        <v>45</v>
      </c>
      <c r="H35" s="24" t="s">
        <v>36</v>
      </c>
      <c r="I35" s="24" t="s">
        <v>50</v>
      </c>
      <c r="J35" s="24" t="s">
        <v>41</v>
      </c>
      <c r="K35" s="24" t="s">
        <v>51</v>
      </c>
      <c r="L35" s="24" t="s">
        <v>36</v>
      </c>
      <c r="M35" s="24" t="s">
        <v>37</v>
      </c>
    </row>
    <row r="36" spans="1:13" ht="12" customHeight="1">
      <c r="A36" s="44">
        <v>2000</v>
      </c>
      <c r="B36" s="29">
        <v>29</v>
      </c>
      <c r="C36" s="29">
        <v>39</v>
      </c>
      <c r="D36" s="29">
        <v>40</v>
      </c>
      <c r="E36" s="44">
        <v>52</v>
      </c>
      <c r="F36" s="29">
        <v>40</v>
      </c>
      <c r="G36" s="29">
        <v>36</v>
      </c>
      <c r="H36" s="29">
        <v>47</v>
      </c>
      <c r="I36" s="29">
        <v>35</v>
      </c>
      <c r="J36" s="29">
        <v>40</v>
      </c>
      <c r="K36" s="29">
        <v>32</v>
      </c>
      <c r="L36" s="29">
        <v>40</v>
      </c>
      <c r="M36" s="29">
        <v>38</v>
      </c>
    </row>
    <row r="37" spans="1:13" ht="12" customHeight="1">
      <c r="A37" s="44"/>
      <c r="B37" s="29" t="s">
        <v>44</v>
      </c>
      <c r="C37" s="29" t="s">
        <v>38</v>
      </c>
      <c r="D37" s="29" t="s">
        <v>36</v>
      </c>
      <c r="E37" s="44" t="s">
        <v>36</v>
      </c>
      <c r="F37" s="29" t="s">
        <v>44</v>
      </c>
      <c r="G37" s="29" t="s">
        <v>44</v>
      </c>
      <c r="H37" s="29" t="s">
        <v>42</v>
      </c>
      <c r="I37" s="29" t="s">
        <v>37</v>
      </c>
      <c r="J37" s="29" t="s">
        <v>50</v>
      </c>
      <c r="K37" s="29" t="s">
        <v>45</v>
      </c>
      <c r="L37" s="29" t="s">
        <v>48</v>
      </c>
      <c r="M37" s="29" t="s">
        <v>39</v>
      </c>
    </row>
    <row r="38" spans="1:13" ht="12" customHeight="1">
      <c r="A38" s="40">
        <v>2001</v>
      </c>
      <c r="B38" s="24">
        <v>36</v>
      </c>
      <c r="C38" s="24">
        <v>29</v>
      </c>
      <c r="D38" s="24">
        <v>32</v>
      </c>
      <c r="E38" s="24">
        <v>46</v>
      </c>
      <c r="F38" s="24">
        <v>40</v>
      </c>
      <c r="G38" s="24">
        <v>36</v>
      </c>
      <c r="H38" s="24">
        <v>34</v>
      </c>
      <c r="I38" s="24">
        <v>37</v>
      </c>
      <c r="J38" s="24">
        <v>26</v>
      </c>
      <c r="K38" s="24">
        <v>41</v>
      </c>
      <c r="L38" s="24">
        <v>41</v>
      </c>
      <c r="M38" s="24">
        <v>38</v>
      </c>
    </row>
    <row r="39" spans="1:13" ht="12" customHeight="1">
      <c r="A39" s="40"/>
      <c r="B39" s="24" t="s">
        <v>44</v>
      </c>
      <c r="C39" s="24" t="s">
        <v>44</v>
      </c>
      <c r="D39" s="24" t="s">
        <v>40</v>
      </c>
      <c r="E39" s="24" t="s">
        <v>48</v>
      </c>
      <c r="F39" s="24" t="s">
        <v>38</v>
      </c>
      <c r="G39" s="24" t="s">
        <v>47</v>
      </c>
      <c r="H39" s="24" t="s">
        <v>39</v>
      </c>
      <c r="I39" s="24" t="s">
        <v>48</v>
      </c>
      <c r="J39" s="24" t="s">
        <v>44</v>
      </c>
      <c r="K39" s="24" t="s">
        <v>40</v>
      </c>
      <c r="L39" s="24" t="s">
        <v>42</v>
      </c>
      <c r="M39" s="24" t="s">
        <v>40</v>
      </c>
    </row>
    <row r="40" spans="1:13" ht="12" customHeight="1">
      <c r="A40" s="44">
        <v>2002</v>
      </c>
      <c r="B40" s="29">
        <v>30</v>
      </c>
      <c r="C40" s="29">
        <v>41</v>
      </c>
      <c r="D40" s="29" t="s">
        <v>18</v>
      </c>
      <c r="E40" s="29">
        <v>43</v>
      </c>
      <c r="F40" s="29">
        <v>42</v>
      </c>
      <c r="G40" s="29">
        <v>33</v>
      </c>
      <c r="H40" s="29">
        <v>46</v>
      </c>
      <c r="I40" s="29">
        <v>33</v>
      </c>
      <c r="J40" s="29">
        <v>33</v>
      </c>
      <c r="K40" s="29">
        <v>39</v>
      </c>
      <c r="L40" s="29">
        <v>38</v>
      </c>
      <c r="M40" s="29">
        <v>33</v>
      </c>
    </row>
    <row r="41" spans="1:13" ht="12" customHeight="1">
      <c r="A41" s="44"/>
      <c r="B41" s="29" t="s">
        <v>49</v>
      </c>
      <c r="C41" s="29" t="s">
        <v>44</v>
      </c>
      <c r="D41" s="29" t="s">
        <v>18</v>
      </c>
      <c r="E41" s="29" t="s">
        <v>50</v>
      </c>
      <c r="F41" s="29" t="s">
        <v>40</v>
      </c>
      <c r="G41" s="29" t="s">
        <v>47</v>
      </c>
      <c r="H41" s="29" t="s">
        <v>44</v>
      </c>
      <c r="I41" s="29" t="s">
        <v>40</v>
      </c>
      <c r="J41" s="29" t="s">
        <v>40</v>
      </c>
      <c r="K41" s="29" t="s">
        <v>45</v>
      </c>
      <c r="L41" s="29" t="s">
        <v>44</v>
      </c>
      <c r="M41" s="29" t="s">
        <v>46</v>
      </c>
    </row>
    <row r="42" spans="1:13" ht="12" customHeight="1">
      <c r="A42" s="40">
        <v>2003</v>
      </c>
      <c r="B42" s="24">
        <v>40</v>
      </c>
      <c r="C42" s="24">
        <v>38</v>
      </c>
      <c r="D42" s="24">
        <v>31</v>
      </c>
      <c r="E42" s="24">
        <v>39</v>
      </c>
      <c r="F42" s="24">
        <v>43</v>
      </c>
      <c r="G42" s="24">
        <v>35</v>
      </c>
      <c r="H42" s="24">
        <v>36</v>
      </c>
      <c r="I42" s="24">
        <v>26</v>
      </c>
      <c r="J42" s="24">
        <v>35</v>
      </c>
      <c r="K42" s="24">
        <v>30</v>
      </c>
      <c r="L42" s="24">
        <v>35</v>
      </c>
      <c r="M42" s="24">
        <v>34</v>
      </c>
    </row>
    <row r="43" spans="1:13" ht="12" customHeight="1">
      <c r="A43" s="40"/>
      <c r="B43" s="24" t="s">
        <v>44</v>
      </c>
      <c r="C43" s="24" t="s">
        <v>40</v>
      </c>
      <c r="D43" s="24" t="s">
        <v>40</v>
      </c>
      <c r="E43" s="24" t="s">
        <v>41</v>
      </c>
      <c r="F43" s="24" t="s">
        <v>49</v>
      </c>
      <c r="G43" s="24" t="s">
        <v>49</v>
      </c>
      <c r="H43" s="24" t="s">
        <v>36</v>
      </c>
      <c r="I43" s="24" t="s">
        <v>40</v>
      </c>
      <c r="J43" s="24" t="s">
        <v>40</v>
      </c>
      <c r="K43" s="24" t="s">
        <v>37</v>
      </c>
      <c r="L43" s="24" t="s">
        <v>44</v>
      </c>
      <c r="M43" s="24" t="s">
        <v>36</v>
      </c>
    </row>
    <row r="44" spans="1:13" ht="12" customHeight="1">
      <c r="A44" s="44">
        <v>2004</v>
      </c>
      <c r="B44" s="29">
        <v>38</v>
      </c>
      <c r="C44" s="29">
        <v>24</v>
      </c>
      <c r="D44" s="29">
        <v>44</v>
      </c>
      <c r="E44" s="29">
        <v>51</v>
      </c>
      <c r="F44" s="29">
        <v>38</v>
      </c>
      <c r="G44" s="29">
        <v>36</v>
      </c>
      <c r="H44" s="29">
        <v>30</v>
      </c>
      <c r="I44" s="29">
        <v>32</v>
      </c>
      <c r="J44" s="29">
        <v>39</v>
      </c>
      <c r="K44" s="29">
        <v>30</v>
      </c>
      <c r="L44" s="29">
        <v>31</v>
      </c>
      <c r="M44" s="29">
        <v>31</v>
      </c>
    </row>
    <row r="45" spans="1:13" ht="12" customHeight="1">
      <c r="A45" s="44"/>
      <c r="B45" s="29" t="s">
        <v>40</v>
      </c>
      <c r="C45" s="29" t="s">
        <v>49</v>
      </c>
      <c r="D45" s="29" t="s">
        <v>39</v>
      </c>
      <c r="E45" s="29" t="s">
        <v>48</v>
      </c>
      <c r="F45" s="29" t="s">
        <v>39</v>
      </c>
      <c r="G45" s="29" t="s">
        <v>50</v>
      </c>
      <c r="H45" s="29" t="s">
        <v>44</v>
      </c>
      <c r="I45" s="29" t="s">
        <v>45</v>
      </c>
      <c r="J45" s="29" t="s">
        <v>36</v>
      </c>
      <c r="K45" s="29" t="s">
        <v>36</v>
      </c>
      <c r="L45" s="29" t="s">
        <v>44</v>
      </c>
      <c r="M45" s="29" t="s">
        <v>44</v>
      </c>
    </row>
    <row r="46" spans="1:13" ht="12" customHeight="1">
      <c r="A46" s="40">
        <v>2005</v>
      </c>
      <c r="B46" s="24">
        <v>36</v>
      </c>
      <c r="C46" s="24">
        <v>34</v>
      </c>
      <c r="D46" s="24">
        <v>34</v>
      </c>
      <c r="E46" s="24">
        <v>34</v>
      </c>
      <c r="F46" s="24">
        <v>34</v>
      </c>
      <c r="G46" s="24">
        <v>50</v>
      </c>
      <c r="H46" s="24">
        <v>50</v>
      </c>
      <c r="I46" s="24">
        <v>26</v>
      </c>
      <c r="J46" s="40">
        <v>53</v>
      </c>
      <c r="K46" s="24">
        <v>33</v>
      </c>
      <c r="L46" s="24">
        <v>46</v>
      </c>
      <c r="M46" s="24">
        <v>33</v>
      </c>
    </row>
    <row r="47" spans="1:13" ht="12" customHeight="1">
      <c r="A47" s="40"/>
      <c r="B47" s="24" t="s">
        <v>41</v>
      </c>
      <c r="C47" s="24" t="s">
        <v>47</v>
      </c>
      <c r="D47" s="24" t="s">
        <v>39</v>
      </c>
      <c r="E47" s="24" t="s">
        <v>47</v>
      </c>
      <c r="F47" s="24" t="s">
        <v>47</v>
      </c>
      <c r="G47" s="24" t="s">
        <v>40</v>
      </c>
      <c r="H47" s="24" t="s">
        <v>40</v>
      </c>
      <c r="I47" s="24" t="s">
        <v>36</v>
      </c>
      <c r="J47" s="40" t="s">
        <v>39</v>
      </c>
      <c r="K47" s="24" t="s">
        <v>40</v>
      </c>
      <c r="L47" s="24" t="s">
        <v>36</v>
      </c>
      <c r="M47" s="24" t="s">
        <v>39</v>
      </c>
    </row>
    <row r="48" spans="1:13" ht="12" customHeight="1">
      <c r="A48" s="44">
        <v>2006</v>
      </c>
      <c r="B48" s="29">
        <v>45</v>
      </c>
      <c r="C48" s="29">
        <v>29</v>
      </c>
      <c r="D48" s="29">
        <v>32</v>
      </c>
      <c r="E48" s="29">
        <v>38</v>
      </c>
      <c r="F48" s="29">
        <v>32</v>
      </c>
      <c r="G48" s="29">
        <v>28</v>
      </c>
      <c r="H48" s="29">
        <v>34</v>
      </c>
      <c r="I48" s="29">
        <v>39</v>
      </c>
      <c r="J48" s="29">
        <v>32</v>
      </c>
      <c r="K48" s="29">
        <v>36</v>
      </c>
      <c r="L48" s="29">
        <v>25</v>
      </c>
      <c r="M48" s="29">
        <v>34</v>
      </c>
    </row>
    <row r="49" spans="1:13" ht="12" customHeight="1">
      <c r="A49" s="44"/>
      <c r="B49" s="29" t="s">
        <v>40</v>
      </c>
      <c r="C49" s="29" t="s">
        <v>40</v>
      </c>
      <c r="D49" s="29" t="s">
        <v>38</v>
      </c>
      <c r="E49" s="29" t="s">
        <v>47</v>
      </c>
      <c r="F49" s="29" t="s">
        <v>38</v>
      </c>
      <c r="G49" s="29" t="s">
        <v>48</v>
      </c>
      <c r="H49" s="29" t="s">
        <v>36</v>
      </c>
      <c r="I49" s="29" t="s">
        <v>37</v>
      </c>
      <c r="J49" s="29" t="s">
        <v>46</v>
      </c>
      <c r="K49" s="29" t="s">
        <v>44</v>
      </c>
      <c r="L49" s="29" t="s">
        <v>39</v>
      </c>
      <c r="M49" s="29" t="s">
        <v>40</v>
      </c>
    </row>
    <row r="50" spans="1:13" ht="12" customHeight="1">
      <c r="A50" s="40">
        <v>2007</v>
      </c>
      <c r="B50" s="24">
        <v>30</v>
      </c>
      <c r="C50" s="24">
        <v>42</v>
      </c>
      <c r="D50" s="24">
        <v>34</v>
      </c>
      <c r="E50" s="24">
        <v>32</v>
      </c>
      <c r="F50" s="24">
        <v>45</v>
      </c>
      <c r="G50" s="24">
        <v>34</v>
      </c>
      <c r="H50" s="24">
        <v>36</v>
      </c>
      <c r="I50" s="24">
        <v>40</v>
      </c>
      <c r="J50" s="24">
        <v>37</v>
      </c>
      <c r="K50" s="24">
        <v>40</v>
      </c>
      <c r="L50" s="24">
        <v>36</v>
      </c>
      <c r="M50" s="24">
        <v>38</v>
      </c>
    </row>
    <row r="51" spans="1:13" ht="12" customHeight="1">
      <c r="A51" s="24"/>
      <c r="B51" s="24" t="s">
        <v>46</v>
      </c>
      <c r="C51" s="24" t="s">
        <v>41</v>
      </c>
      <c r="D51" s="24" t="s">
        <v>47</v>
      </c>
      <c r="E51" s="24" t="s">
        <v>38</v>
      </c>
      <c r="F51" s="24" t="s">
        <v>38</v>
      </c>
      <c r="G51" s="24" t="s">
        <v>47</v>
      </c>
      <c r="H51" s="24" t="s">
        <v>48</v>
      </c>
      <c r="I51" s="24" t="s">
        <v>48</v>
      </c>
      <c r="J51" s="24" t="s">
        <v>38</v>
      </c>
      <c r="K51" s="24" t="s">
        <v>37</v>
      </c>
      <c r="L51" s="24" t="s">
        <v>44</v>
      </c>
      <c r="M51" s="24" t="s">
        <v>36</v>
      </c>
    </row>
    <row r="52" spans="1:13" ht="12" customHeight="1">
      <c r="A52" s="44">
        <v>2008</v>
      </c>
      <c r="B52" s="45">
        <v>33</v>
      </c>
      <c r="C52" s="45">
        <v>34</v>
      </c>
      <c r="D52" s="45">
        <v>31</v>
      </c>
      <c r="E52" s="45">
        <v>40</v>
      </c>
      <c r="F52" s="45">
        <v>35</v>
      </c>
      <c r="G52" s="45">
        <v>41</v>
      </c>
      <c r="H52" s="45">
        <v>51</v>
      </c>
      <c r="I52" s="45">
        <v>28</v>
      </c>
      <c r="J52" s="45">
        <v>35</v>
      </c>
      <c r="K52" s="45">
        <v>32</v>
      </c>
      <c r="L52" s="45">
        <v>34</v>
      </c>
      <c r="M52" s="45">
        <v>31</v>
      </c>
    </row>
    <row r="53" spans="1:13" ht="12" customHeight="1">
      <c r="A53" s="46"/>
      <c r="B53" s="45" t="s">
        <v>44</v>
      </c>
      <c r="C53" s="45" t="s">
        <v>44</v>
      </c>
      <c r="D53" s="45" t="s">
        <v>44</v>
      </c>
      <c r="E53" s="45" t="s">
        <v>49</v>
      </c>
      <c r="F53" s="45" t="s">
        <v>40</v>
      </c>
      <c r="G53" s="45" t="s">
        <v>40</v>
      </c>
      <c r="H53" s="45" t="s">
        <v>36</v>
      </c>
      <c r="I53" s="45" t="s">
        <v>46</v>
      </c>
      <c r="J53" s="45" t="s">
        <v>45</v>
      </c>
      <c r="K53" s="45" t="s">
        <v>40</v>
      </c>
      <c r="L53" s="45" t="s">
        <v>46</v>
      </c>
      <c r="M53" s="45" t="s">
        <v>40</v>
      </c>
    </row>
    <row r="54" spans="1:13" ht="12" customHeight="1">
      <c r="A54" s="41">
        <v>2009</v>
      </c>
      <c r="B54" s="18">
        <v>31</v>
      </c>
      <c r="C54" s="18">
        <v>38</v>
      </c>
      <c r="D54" s="18">
        <v>35</v>
      </c>
      <c r="E54" s="18">
        <v>35</v>
      </c>
      <c r="F54" s="18">
        <v>39</v>
      </c>
      <c r="G54" s="18">
        <v>29</v>
      </c>
      <c r="H54" s="18">
        <v>31</v>
      </c>
      <c r="I54" s="18">
        <v>29</v>
      </c>
      <c r="J54" s="18">
        <v>34</v>
      </c>
      <c r="K54" s="18" t="s">
        <v>15</v>
      </c>
      <c r="L54" s="18" t="s">
        <v>15</v>
      </c>
      <c r="M54" s="18">
        <v>33</v>
      </c>
    </row>
    <row r="55" spans="1:13" ht="12" customHeight="1">
      <c r="A55" s="42"/>
      <c r="B55" s="24" t="s">
        <v>40</v>
      </c>
      <c r="C55" s="24" t="s">
        <v>50</v>
      </c>
      <c r="D55" s="24" t="s">
        <v>49</v>
      </c>
      <c r="E55" s="24" t="s">
        <v>46</v>
      </c>
      <c r="F55" s="24" t="s">
        <v>50</v>
      </c>
      <c r="G55" s="24" t="s">
        <v>45</v>
      </c>
      <c r="H55" s="24" t="s">
        <v>46</v>
      </c>
      <c r="I55" s="24" t="s">
        <v>46</v>
      </c>
      <c r="J55" s="24" t="s">
        <v>40</v>
      </c>
      <c r="K55" s="24" t="s">
        <v>15</v>
      </c>
      <c r="L55" s="24" t="s">
        <v>15</v>
      </c>
      <c r="M55" s="24" t="s">
        <v>37</v>
      </c>
    </row>
    <row r="56" spans="1:13" ht="12" customHeight="1">
      <c r="A56" s="44">
        <v>2010</v>
      </c>
      <c r="B56" s="45">
        <v>29</v>
      </c>
      <c r="C56" s="45">
        <v>25</v>
      </c>
      <c r="D56" s="45">
        <v>31</v>
      </c>
      <c r="E56" s="45">
        <v>34</v>
      </c>
      <c r="F56" s="45">
        <v>34</v>
      </c>
      <c r="G56" s="45">
        <v>37</v>
      </c>
      <c r="H56" s="45">
        <v>35</v>
      </c>
      <c r="I56" s="45">
        <v>31</v>
      </c>
      <c r="J56" s="45">
        <v>34</v>
      </c>
      <c r="K56" s="45">
        <v>52</v>
      </c>
      <c r="L56" s="45">
        <v>32</v>
      </c>
      <c r="M56" s="45">
        <v>31</v>
      </c>
    </row>
    <row r="57" spans="1:13" ht="14.25">
      <c r="A57" s="142"/>
      <c r="B57" s="45" t="s">
        <v>47</v>
      </c>
      <c r="C57" s="45" t="s">
        <v>43</v>
      </c>
      <c r="D57" s="45" t="s">
        <v>46</v>
      </c>
      <c r="E57" s="45" t="s">
        <v>48</v>
      </c>
      <c r="F57" s="45" t="s">
        <v>48</v>
      </c>
      <c r="G57" s="45" t="s">
        <v>47</v>
      </c>
      <c r="H57" s="45" t="s">
        <v>36</v>
      </c>
      <c r="I57" s="45" t="s">
        <v>43</v>
      </c>
      <c r="J57" s="45" t="s">
        <v>18</v>
      </c>
      <c r="K57" s="45" t="s">
        <v>48</v>
      </c>
      <c r="L57" s="45" t="s">
        <v>47</v>
      </c>
      <c r="M57" s="45" t="s">
        <v>51</v>
      </c>
    </row>
    <row r="58" spans="1:13" ht="14.25">
      <c r="A58" s="148">
        <v>2011</v>
      </c>
      <c r="B58" s="45" t="s">
        <v>15</v>
      </c>
      <c r="C58" s="149" t="s">
        <v>15</v>
      </c>
      <c r="D58" s="149">
        <v>43</v>
      </c>
      <c r="E58" s="18">
        <v>40</v>
      </c>
      <c r="F58" s="149">
        <v>37</v>
      </c>
      <c r="G58" s="18">
        <v>33</v>
      </c>
      <c r="H58" s="229">
        <v>37</v>
      </c>
      <c r="I58" s="18">
        <v>46</v>
      </c>
      <c r="J58" s="229">
        <v>37</v>
      </c>
      <c r="K58" s="18">
        <v>35</v>
      </c>
      <c r="L58" s="229">
        <v>32</v>
      </c>
      <c r="M58" s="18">
        <v>35</v>
      </c>
    </row>
    <row r="59" spans="2:13" ht="14.25">
      <c r="B59" s="147" t="s">
        <v>15</v>
      </c>
      <c r="C59" s="47" t="s">
        <v>15</v>
      </c>
      <c r="D59" s="18" t="s">
        <v>42</v>
      </c>
      <c r="E59" s="47" t="s">
        <v>41</v>
      </c>
      <c r="F59" s="18" t="s">
        <v>36</v>
      </c>
      <c r="G59" s="227" t="s">
        <v>38</v>
      </c>
      <c r="H59" s="18" t="s">
        <v>40</v>
      </c>
      <c r="I59" s="227" t="s">
        <v>49</v>
      </c>
      <c r="J59" s="18" t="s">
        <v>44</v>
      </c>
      <c r="K59" s="47" t="s">
        <v>48</v>
      </c>
      <c r="L59" s="18" t="s">
        <v>38</v>
      </c>
      <c r="M59" s="18" t="s">
        <v>50</v>
      </c>
    </row>
    <row r="60" spans="1:13" ht="12.75" customHeight="1">
      <c r="A60" s="251">
        <v>2012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1:13" ht="12.75" customHeight="1">
      <c r="A61" s="37" t="s">
        <v>53</v>
      </c>
      <c r="B61" s="40">
        <v>58</v>
      </c>
      <c r="C61" s="40">
        <v>53</v>
      </c>
      <c r="D61" s="40">
        <v>53</v>
      </c>
      <c r="E61" s="40">
        <v>52</v>
      </c>
      <c r="F61" s="40">
        <v>73</v>
      </c>
      <c r="G61" s="40">
        <v>60</v>
      </c>
      <c r="H61" s="40">
        <v>64</v>
      </c>
      <c r="I61" s="40">
        <v>54</v>
      </c>
      <c r="J61" s="40">
        <v>53</v>
      </c>
      <c r="K61" s="40">
        <v>54</v>
      </c>
      <c r="L61" s="40">
        <v>61</v>
      </c>
      <c r="M61" s="40">
        <v>50</v>
      </c>
    </row>
    <row r="62" spans="1:13" ht="14.25">
      <c r="A62" s="43"/>
      <c r="B62" s="40" t="s">
        <v>40</v>
      </c>
      <c r="C62" s="40" t="s">
        <v>40</v>
      </c>
      <c r="D62" s="40" t="s">
        <v>48</v>
      </c>
      <c r="E62" s="40" t="s">
        <v>36</v>
      </c>
      <c r="F62" s="40" t="s">
        <v>40</v>
      </c>
      <c r="G62" s="40" t="s">
        <v>45</v>
      </c>
      <c r="H62" s="40" t="s">
        <v>37</v>
      </c>
      <c r="I62" s="40" t="s">
        <v>39</v>
      </c>
      <c r="J62" s="40" t="s">
        <v>38</v>
      </c>
      <c r="K62" s="40" t="s">
        <v>44</v>
      </c>
      <c r="L62" s="40" t="s">
        <v>38</v>
      </c>
      <c r="M62" s="40" t="s">
        <v>44</v>
      </c>
    </row>
    <row r="63" spans="2:7" ht="14.25">
      <c r="B63" s="1" t="s">
        <v>54</v>
      </c>
      <c r="C63" s="1"/>
      <c r="D63" s="1"/>
      <c r="E63" s="1"/>
      <c r="F63" s="1"/>
      <c r="G63" s="1"/>
    </row>
    <row r="64" spans="2:7" ht="14.25">
      <c r="B64" s="1" t="s">
        <v>55</v>
      </c>
      <c r="C64" s="1"/>
      <c r="D64" s="1"/>
      <c r="E64" s="1"/>
      <c r="F64" s="1"/>
      <c r="G64" s="1"/>
    </row>
  </sheetData>
  <sheetProtection/>
  <printOptions horizontalCentered="1" verticalCentered="1"/>
  <pageMargins left="0.34" right="0.42" top="0.47" bottom="0.35" header="0.3" footer="0.18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24"/>
  <sheetViews>
    <sheetView zoomScalePageLayoutView="0" workbookViewId="0" topLeftCell="A1">
      <selection activeCell="P20" sqref="P20"/>
    </sheetView>
  </sheetViews>
  <sheetFormatPr defaultColWidth="9.140625" defaultRowHeight="15"/>
  <cols>
    <col min="1" max="1" width="5.140625" style="0" customWidth="1"/>
    <col min="2" max="13" width="5.8515625" style="0" customWidth="1"/>
    <col min="14" max="14" width="8.00390625" style="0" customWidth="1"/>
  </cols>
  <sheetData>
    <row r="2" spans="1:3" ht="14.25">
      <c r="A2" s="234"/>
      <c r="B2" s="234"/>
      <c r="C2" s="234"/>
    </row>
    <row r="3" spans="1:9" ht="15">
      <c r="A3" s="234"/>
      <c r="B3" s="234"/>
      <c r="C3" s="234"/>
      <c r="D3" s="234"/>
      <c r="E3" s="234"/>
      <c r="F3" s="235" t="s">
        <v>162</v>
      </c>
      <c r="G3" s="235"/>
      <c r="H3" s="235"/>
      <c r="I3" s="236"/>
    </row>
    <row r="4" spans="4:8" ht="14.25">
      <c r="D4" s="234"/>
      <c r="E4" s="234" t="s">
        <v>163</v>
      </c>
      <c r="F4" s="234"/>
      <c r="G4" s="234"/>
      <c r="H4" s="234"/>
    </row>
    <row r="5" spans="6:9" ht="14.25">
      <c r="F5" s="234" t="s">
        <v>164</v>
      </c>
      <c r="G5" s="234"/>
      <c r="H5" s="234"/>
      <c r="I5" s="234"/>
    </row>
    <row r="6" spans="1:15" ht="14.25">
      <c r="A6" s="237"/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29</v>
      </c>
      <c r="I6" s="3" t="s">
        <v>34</v>
      </c>
      <c r="J6" s="3" t="s">
        <v>35</v>
      </c>
      <c r="K6" s="3" t="s">
        <v>11</v>
      </c>
      <c r="L6" s="3" t="s">
        <v>12</v>
      </c>
      <c r="M6" s="3" t="s">
        <v>13</v>
      </c>
      <c r="N6" s="4" t="s">
        <v>165</v>
      </c>
      <c r="O6" s="238"/>
    </row>
    <row r="7" spans="1:15" ht="14.25">
      <c r="A7" s="18">
        <v>2001</v>
      </c>
      <c r="B7" s="18"/>
      <c r="C7" s="18"/>
      <c r="D7" s="18"/>
      <c r="E7" s="18"/>
      <c r="F7" s="18"/>
      <c r="G7" s="18"/>
      <c r="H7" s="18"/>
      <c r="I7" s="18"/>
      <c r="J7" s="18">
        <v>64.8</v>
      </c>
      <c r="K7" s="24">
        <v>52.3</v>
      </c>
      <c r="L7" s="24">
        <v>48.9</v>
      </c>
      <c r="M7" s="24">
        <v>36.3</v>
      </c>
      <c r="N7" s="24" t="s">
        <v>18</v>
      </c>
      <c r="O7" s="238"/>
    </row>
    <row r="8" spans="1:15" ht="14.25">
      <c r="A8" s="24">
        <v>2002</v>
      </c>
      <c r="B8" s="24">
        <v>31.2</v>
      </c>
      <c r="C8" s="24">
        <v>31.9</v>
      </c>
      <c r="D8" s="24" t="s">
        <v>166</v>
      </c>
      <c r="E8" s="24">
        <v>44.9</v>
      </c>
      <c r="F8" s="24">
        <v>53.6</v>
      </c>
      <c r="G8" s="27">
        <v>68</v>
      </c>
      <c r="H8" s="24">
        <v>74.3</v>
      </c>
      <c r="I8" s="24">
        <v>71.1</v>
      </c>
      <c r="J8" s="24">
        <v>68.2</v>
      </c>
      <c r="K8" s="24">
        <v>48.7</v>
      </c>
      <c r="L8" s="24">
        <v>38.3</v>
      </c>
      <c r="M8" s="24">
        <v>32.2</v>
      </c>
      <c r="N8" s="24">
        <v>46.9</v>
      </c>
      <c r="O8" s="238"/>
    </row>
    <row r="9" spans="1:15" ht="14.25">
      <c r="A9" s="24">
        <v>2003</v>
      </c>
      <c r="B9" s="27">
        <v>28</v>
      </c>
      <c r="C9" s="24">
        <v>26.7</v>
      </c>
      <c r="D9" s="27">
        <v>33</v>
      </c>
      <c r="E9" s="24">
        <v>47.3</v>
      </c>
      <c r="F9" s="24">
        <v>57.7</v>
      </c>
      <c r="G9" s="24">
        <v>66.8</v>
      </c>
      <c r="H9" s="24">
        <v>72.4</v>
      </c>
      <c r="I9" s="24">
        <v>75.3</v>
      </c>
      <c r="J9" s="24">
        <v>64.9</v>
      </c>
      <c r="K9" s="24">
        <v>53.8</v>
      </c>
      <c r="L9" s="27">
        <v>39</v>
      </c>
      <c r="M9" s="24">
        <v>34.1</v>
      </c>
      <c r="N9" s="27">
        <v>49.9</v>
      </c>
      <c r="O9" s="238"/>
    </row>
    <row r="10" spans="1:15" ht="14.25">
      <c r="A10" s="24">
        <v>2004</v>
      </c>
      <c r="B10" s="24">
        <v>25.5</v>
      </c>
      <c r="C10" s="24">
        <v>28.6</v>
      </c>
      <c r="D10" s="24">
        <v>34.8</v>
      </c>
      <c r="E10" s="24" t="s">
        <v>167</v>
      </c>
      <c r="F10" s="24">
        <v>58.7</v>
      </c>
      <c r="G10" s="24">
        <v>65.2</v>
      </c>
      <c r="H10" s="24">
        <v>74.1</v>
      </c>
      <c r="I10" s="24">
        <v>69.5</v>
      </c>
      <c r="J10" s="24">
        <v>67.5</v>
      </c>
      <c r="K10" s="24">
        <v>53.8</v>
      </c>
      <c r="L10" s="24">
        <v>43.9</v>
      </c>
      <c r="M10" s="24">
        <v>32.4</v>
      </c>
      <c r="N10" s="24">
        <v>46.2</v>
      </c>
      <c r="O10" s="238"/>
    </row>
    <row r="11" spans="1:15" ht="14.25">
      <c r="A11" s="24">
        <v>2005</v>
      </c>
      <c r="B11" s="24">
        <v>25.5</v>
      </c>
      <c r="C11" s="27">
        <v>31</v>
      </c>
      <c r="D11" s="24">
        <v>32.8</v>
      </c>
      <c r="E11" s="24">
        <v>51.8</v>
      </c>
      <c r="F11" s="24">
        <v>56.5</v>
      </c>
      <c r="G11" s="24">
        <v>73.9</v>
      </c>
      <c r="H11" s="24">
        <v>77.1</v>
      </c>
      <c r="I11" s="24">
        <v>77.2</v>
      </c>
      <c r="J11" s="24">
        <v>68.8</v>
      </c>
      <c r="K11" s="24">
        <v>56.4</v>
      </c>
      <c r="L11" s="24">
        <v>43.5</v>
      </c>
      <c r="M11" s="24">
        <v>33.1</v>
      </c>
      <c r="N11" s="24">
        <v>52.3</v>
      </c>
      <c r="O11" s="238"/>
    </row>
    <row r="12" spans="1:15" ht="14.25">
      <c r="A12" s="24">
        <v>2006</v>
      </c>
      <c r="B12" s="24">
        <v>33.6</v>
      </c>
      <c r="C12" s="24">
        <v>33.6</v>
      </c>
      <c r="D12" s="24" t="s">
        <v>18</v>
      </c>
      <c r="E12" s="24">
        <v>54.6</v>
      </c>
      <c r="F12" s="24">
        <v>62.6</v>
      </c>
      <c r="G12" s="27">
        <v>71</v>
      </c>
      <c r="H12" s="27">
        <v>80</v>
      </c>
      <c r="I12" s="24">
        <v>75.1</v>
      </c>
      <c r="J12" s="24">
        <v>64.1</v>
      </c>
      <c r="K12" s="24">
        <v>49.8</v>
      </c>
      <c r="L12" s="24">
        <v>41.2</v>
      </c>
      <c r="M12" s="24">
        <v>33.6</v>
      </c>
      <c r="N12" s="24">
        <v>54.4</v>
      </c>
      <c r="O12" s="238"/>
    </row>
    <row r="13" spans="1:15" ht="14.25">
      <c r="A13" s="24">
        <v>2007</v>
      </c>
      <c r="B13" s="24">
        <v>31.9</v>
      </c>
      <c r="C13" s="24">
        <v>25.6</v>
      </c>
      <c r="D13" s="24">
        <v>35.9</v>
      </c>
      <c r="E13" s="24">
        <v>49.2</v>
      </c>
      <c r="F13" s="24">
        <v>62.1</v>
      </c>
      <c r="G13" s="24">
        <v>71.4</v>
      </c>
      <c r="H13" s="24">
        <v>76.2</v>
      </c>
      <c r="I13" s="24">
        <v>73.1</v>
      </c>
      <c r="J13" s="24">
        <v>67.2</v>
      </c>
      <c r="K13" s="24">
        <v>54.1</v>
      </c>
      <c r="L13" s="24">
        <v>43.3</v>
      </c>
      <c r="M13" s="24">
        <v>33.3</v>
      </c>
      <c r="N13" s="24">
        <v>51.9</v>
      </c>
      <c r="O13" s="238"/>
    </row>
    <row r="14" spans="1:15" ht="14.25">
      <c r="A14" s="24">
        <v>2008</v>
      </c>
      <c r="B14" s="24">
        <v>29.6</v>
      </c>
      <c r="C14" s="24">
        <v>27.3</v>
      </c>
      <c r="D14" s="24">
        <v>31.2</v>
      </c>
      <c r="E14" s="24">
        <v>42.4</v>
      </c>
      <c r="F14" s="24">
        <v>56.7</v>
      </c>
      <c r="G14" s="24">
        <v>66.8</v>
      </c>
      <c r="H14" s="27">
        <v>71</v>
      </c>
      <c r="I14" s="24">
        <v>69.7</v>
      </c>
      <c r="J14" s="24">
        <v>65.3</v>
      </c>
      <c r="K14" s="24" t="s">
        <v>168</v>
      </c>
      <c r="L14" s="24">
        <v>42.9</v>
      </c>
      <c r="M14" s="24">
        <v>31.7</v>
      </c>
      <c r="N14" s="24">
        <v>44.6</v>
      </c>
      <c r="O14" s="238"/>
    </row>
    <row r="15" spans="1:15" ht="14.25">
      <c r="A15" s="24">
        <v>2009</v>
      </c>
      <c r="B15" s="24">
        <v>27.3</v>
      </c>
      <c r="C15" s="24">
        <v>30.1</v>
      </c>
      <c r="D15" s="24">
        <v>32.7</v>
      </c>
      <c r="E15" s="24">
        <v>47.8</v>
      </c>
      <c r="F15" s="24">
        <v>59.4</v>
      </c>
      <c r="G15" s="24">
        <v>66.6</v>
      </c>
      <c r="H15" s="24">
        <v>70.2</v>
      </c>
      <c r="I15" s="24">
        <v>71.5</v>
      </c>
      <c r="J15" s="24">
        <v>68.7</v>
      </c>
      <c r="K15" s="27">
        <v>48</v>
      </c>
      <c r="L15" s="27">
        <v>46</v>
      </c>
      <c r="M15" s="24">
        <v>34.2</v>
      </c>
      <c r="N15" s="24">
        <v>50.2</v>
      </c>
      <c r="O15" s="238"/>
    </row>
    <row r="16" spans="1:15" ht="14.25">
      <c r="A16" s="24">
        <v>2010</v>
      </c>
      <c r="B16" s="24">
        <v>33.7</v>
      </c>
      <c r="C16" s="24">
        <v>32.8</v>
      </c>
      <c r="D16" s="24">
        <v>42.2</v>
      </c>
      <c r="E16" s="24" t="s">
        <v>169</v>
      </c>
      <c r="F16" s="24" t="s">
        <v>170</v>
      </c>
      <c r="G16" s="24">
        <v>71.7</v>
      </c>
      <c r="H16" s="24">
        <v>78.9</v>
      </c>
      <c r="I16" s="24">
        <v>79.4</v>
      </c>
      <c r="J16" s="24">
        <v>65.6</v>
      </c>
      <c r="K16" s="24">
        <v>57.7</v>
      </c>
      <c r="L16" s="24">
        <v>42.3</v>
      </c>
      <c r="M16" s="24">
        <v>34.1</v>
      </c>
      <c r="N16" s="24">
        <v>44.9</v>
      </c>
      <c r="O16" s="238"/>
    </row>
    <row r="17" spans="1:15" ht="14.25">
      <c r="A17" s="24">
        <v>2011</v>
      </c>
      <c r="B17" s="24">
        <v>33.8</v>
      </c>
      <c r="C17" s="24">
        <v>33.2</v>
      </c>
      <c r="D17" s="24">
        <v>34.3</v>
      </c>
      <c r="E17" s="24">
        <v>50.3</v>
      </c>
      <c r="F17" s="24">
        <v>60.4</v>
      </c>
      <c r="G17" s="24">
        <v>70.4</v>
      </c>
      <c r="H17" s="24">
        <v>79.8</v>
      </c>
      <c r="I17" s="24">
        <v>77.2</v>
      </c>
      <c r="J17" s="27">
        <v>68</v>
      </c>
      <c r="K17" s="24">
        <v>57.4</v>
      </c>
      <c r="L17" s="24">
        <v>44.2</v>
      </c>
      <c r="M17" s="24">
        <v>33.6</v>
      </c>
      <c r="N17" s="24">
        <v>53.6</v>
      </c>
      <c r="O17" s="238"/>
    </row>
    <row r="18" spans="1:15" ht="14.25">
      <c r="A18" s="24">
        <v>2012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2"/>
      <c r="O18" s="239"/>
    </row>
    <row r="19" spans="1:15" ht="14.25">
      <c r="A19" s="241"/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40"/>
      <c r="O19" s="239"/>
    </row>
    <row r="20" spans="1:15" ht="14.25">
      <c r="A20" s="242"/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118"/>
      <c r="O20" s="238"/>
    </row>
    <row r="21" spans="1:15" ht="14.25">
      <c r="A21" t="s">
        <v>171</v>
      </c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</row>
    <row r="22" spans="1:15" ht="14.25">
      <c r="A22" s="238"/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</row>
    <row r="23" spans="1:15" ht="14.25">
      <c r="A23" s="238"/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</row>
    <row r="24" spans="1:15" ht="14.25">
      <c r="A24" s="238"/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</row>
  </sheetData>
  <sheetProtection/>
  <printOptions/>
  <pageMargins left="0.42" right="0.37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Frank Watson</cp:lastModifiedBy>
  <cp:lastPrinted>2011-11-30T21:51:17Z</cp:lastPrinted>
  <dcterms:created xsi:type="dcterms:W3CDTF">2007-07-11T23:14:00Z</dcterms:created>
  <dcterms:modified xsi:type="dcterms:W3CDTF">2012-01-11T22:14:46Z</dcterms:modified>
  <cp:category/>
  <cp:version/>
  <cp:contentType/>
  <cp:contentStatus/>
</cp:coreProperties>
</file>